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Henrietta Ighomrore\Desktop\NBET MArket Payment 2022\Market Payment_Nov 22\"/>
    </mc:Choice>
  </mc:AlternateContent>
  <xr:revisionPtr revIDLastSave="0" documentId="13_ncr:1_{8970C7A3-7C05-4B8D-BA33-568A828BB631}" xr6:coauthVersionLast="47" xr6:coauthVersionMax="47" xr10:uidLastSave="{00000000-0000-0000-0000-000000000000}"/>
  <bookViews>
    <workbookView xWindow="-120" yWindow="-120" windowWidth="29040" windowHeight="15840" xr2:uid="{6BB2A42E-F229-4476-B9F7-CC3AC85B7F32}"/>
  </bookViews>
  <sheets>
    <sheet name="GenCo September 2022 Invoice " sheetId="1" r:id="rId1"/>
  </sheets>
  <externalReferences>
    <externalReference r:id="rId2"/>
  </externalReferences>
  <definedNames>
    <definedName name="Monthly_Payments">'[1]DisCo Total Market Payment'!$B$3:$CH$15</definedName>
    <definedName name="_xlnm.Print_Area" localSheetId="0">'GenCo September 2022 Invoice '!$A$2:$J$73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1" i="1" l="1"/>
  <c r="E31" i="1"/>
  <c r="D31" i="1"/>
  <c r="I30" i="1"/>
  <c r="I29" i="1"/>
  <c r="I28" i="1"/>
  <c r="I27" i="1"/>
  <c r="I26" i="1"/>
  <c r="I25" i="1"/>
  <c r="I24" i="1"/>
  <c r="I23" i="1"/>
  <c r="I22" i="1"/>
  <c r="I21" i="1"/>
  <c r="I20" i="1"/>
  <c r="I19" i="1"/>
  <c r="I18" i="1"/>
  <c r="I17" i="1"/>
  <c r="I16" i="1"/>
  <c r="I15" i="1"/>
  <c r="I14" i="1"/>
  <c r="I13" i="1"/>
  <c r="I12" i="1"/>
  <c r="I11" i="1"/>
  <c r="I10" i="1"/>
  <c r="I9" i="1"/>
  <c r="I8" i="1"/>
  <c r="I7" i="1"/>
  <c r="I6" i="1"/>
  <c r="I31" i="1" l="1"/>
  <c r="I5" i="1"/>
</calcChain>
</file>

<file path=xl/sharedStrings.xml><?xml version="1.0" encoding="utf-8"?>
<sst xmlns="http://schemas.openxmlformats.org/spreadsheetml/2006/main" count="43" uniqueCount="43">
  <si>
    <t>SEPTEMBER 2022 CYCLE PAYMENTS TO GENCOS</t>
  </si>
  <si>
    <t>S/N</t>
  </si>
  <si>
    <t>GENCOS</t>
  </si>
  <si>
    <t>GENCO INVOICES (N)</t>
  </si>
  <si>
    <t>MARKET PAYMENTS (N)</t>
  </si>
  <si>
    <t>PAF PAYMENTS + BUDGETARY APPROPRIATION + PSRO (N)</t>
  </si>
  <si>
    <t>TOTAL PAYMENTS (N)</t>
  </si>
  <si>
    <t>%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</si>
  <si>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</si>
  <si>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</si>
  <si>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</si>
  <si>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</si>
  <si>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</si>
  <si>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</si>
  <si>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</si>
  <si>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</si>
  <si>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</si>
  <si>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</si>
  <si>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</si>
  <si>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</si>
  <si>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</si>
  <si>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</si>
  <si>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</si>
  <si>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</si>
  <si>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 NIPP</t>
  </si>
  <si>
    <t>GBARAIN NIPP</t>
  </si>
  <si>
    <t>IBOM</t>
  </si>
  <si>
    <t>RIVERS IPP</t>
  </si>
  <si>
    <t>TRANS AMADI (FIPL)</t>
  </si>
  <si>
    <t>OMOKU (FIPL)</t>
  </si>
  <si>
    <t>MABON (DADIN KOWA HYDRO)</t>
  </si>
  <si>
    <t>*AZURA POWER (NAIRA)</t>
  </si>
  <si>
    <t>SHELL (AFAM VI)</t>
  </si>
  <si>
    <t>AGIP (OKPAI)</t>
  </si>
  <si>
    <t>TOTAL</t>
  </si>
  <si>
    <t>OTHER PAYMENT</t>
  </si>
  <si>
    <t>NOTES:</t>
  </si>
  <si>
    <t>1.</t>
  </si>
  <si>
    <t>2.</t>
  </si>
  <si>
    <t>Supplementary Payments from DisCos, if any, will be paid towards GenCo Invoice payments.</t>
  </si>
  <si>
    <t>3.</t>
  </si>
  <si>
    <t>Payment to Azura Power is topped up monthly to 100% by the Ministry of Finance using the PRG facility.</t>
  </si>
  <si>
    <r>
      <rPr>
        <b/>
        <sz val="11"/>
        <color rgb="FF000000"/>
        <rFont val="ClearviewATT"/>
        <family val="2"/>
      </rPr>
      <t>PAYMENT PERFORMANCE</t>
    </r>
    <r>
      <rPr>
        <sz val="11"/>
        <color rgb="FF000000"/>
        <rFont val="ClearviewATT"/>
        <family val="2"/>
      </rPr>
      <t xml:space="preserve">: 78.49% settlement of total GENCO Invoices received for September 2022 Cycle.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</si>
</sst>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learviewATT LT"/>
      <family val="2"/>
    </font>
    <font>
      <sz val="11"/>
      <color theme="1"/>
      <name val="ClearviewATT"/>
      <family val="2"/>
    </font>
    <font>
      <sz val="11"/>
      <color rgb="FF000000"/>
      <name val="ClearviewATT"/>
      <family val="2"/>
    </font>
    <font>
      <b/>
      <sz val="11"/>
      <color rgb="FF000000"/>
      <name val="ClearviewATT"/>
      <family val="2"/>
    </font>
    <font>
      <sz val="11"/>
      <color theme="1"/>
      <name val="ClearviewATT LT"/>
      <family val="2"/>
    </font>
  </fonts>
  <fills count="4">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0" fillId="0" borderId="0" xfId="0" applyAlignment="1">
      <alignment horizontal="center" vertical="center" wrapText="1"/>
    </xf>
    <xf numFmtId="10" fontId="0" fillId="0" borderId="0" xfId="2" applyNumberFormat="1" applyFont="1"/>
    <xf numFmtId="0" fontId="2" fillId="0" borderId="0" xfId="0" applyFont="1" applyAlignment="1">
      <alignment vertical="top"/>
    </xf>
    <xf numFmtId="0" fontId="3" fillId="0" borderId="0" xfId="0" applyFont="1"/>
    <xf numFmtId="49" fontId="3" fillId="0" borderId="0" xfId="0" applyNumberFormat="1" applyFont="1" applyAlignment="1">
      <alignment vertical="top"/>
    </xf>
    <xf numFmtId="0" fontId="4" fillId="0" borderId="0" xfId="0" applyFont="1" applyAlignment="1">
      <alignment vertical="top"/>
    </xf>
    <xf numFmtId="0" fontId="2" fillId="2" borderId="1" xfId="0" applyFont="1" applyFill="1" applyBorder="1" applyAlignment="1">
      <alignment horizontal="center" vertical="center" wrapText="1"/>
    </xf>
    <xf numFmtId="0" fontId="2" fillId="3" borderId="1" xfId="0" applyFont="1" applyFill="1" applyBorder="1"/>
    <xf numFmtId="43" fontId="3" fillId="3" borderId="1" xfId="1" applyFont="1" applyFill="1" applyBorder="1"/>
    <xf numFmtId="0" fontId="6" fillId="0" borderId="0" xfId="0" applyFont="1"/>
    <xf numFmtId="0" fontId="2" fillId="2" borderId="5" xfId="0" applyFont="1" applyFill="1" applyBorder="1" applyAlignment="1">
      <alignment horizontal="center" vertical="center" wrapText="1"/>
    </xf>
    <xf numFmtId="10" fontId="2" fillId="2" borderId="6" xfId="2" applyNumberFormat="1" applyFont="1" applyFill="1" applyBorder="1" applyAlignment="1">
      <alignment horizontal="center" vertical="center" wrapText="1"/>
    </xf>
    <xf numFmtId="0" fontId="0" fillId="3" borderId="5" xfId="0" applyFill="1" applyBorder="1"/>
    <xf numFmtId="10" fontId="3" fillId="3" borderId="6" xfId="2" applyNumberFormat="1" applyFont="1" applyFill="1" applyBorder="1"/>
    <xf numFmtId="0" fontId="2" fillId="2" borderId="7" xfId="0" applyFont="1" applyFill="1" applyBorder="1"/>
    <xf numFmtId="0" fontId="2" fillId="2" borderId="8" xfId="0" applyFont="1" applyFill="1" applyBorder="1"/>
    <xf numFmtId="43" fontId="2" fillId="2" borderId="8" xfId="1" applyFont="1" applyFill="1" applyBorder="1"/>
    <xf numFmtId="10" fontId="2" fillId="2" borderId="9" xfId="2" applyNumberFormat="1"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4"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45580543439268"/>
          <c:y val="2.0592020592020591E-2"/>
          <c:w val="0.71739694858286596"/>
          <c:h val="0.88674388674388671"/>
        </c:manualLayout>
      </c:layout>
      <c:barChart>
        <c:barDir val="bar"/>
        <c:grouping val="clustered"/>
        <c:varyColors val="0"/>
        <c:ser>
          <c:idx val="0"/>
          <c:order val="0"/>
          <c:tx>
            <c:v>GenCo Invoices (N)</c:v>
          </c:tx>
          <c:invertIfNegative val="0"/>
          <c:cat>
            <c:strRef>
              <c:f>'GenCo September 2022 Invoice '!$C$5:$C$30</c:f>
              <c:strCache>
                <c:ptCount val="26"/>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IHOVOR NIPP</c:v>
                </c:pt>
                <c:pt idx="17">
                  <c:v>GBARAIN NIPP</c:v>
                </c:pt>
                <c:pt idx="18">
                  <c:v>IBOM</c:v>
                </c:pt>
                <c:pt idx="19">
                  <c:v>RIVERS IPP</c:v>
                </c:pt>
                <c:pt idx="20">
                  <c:v>TRANS AMADI (FIPL)</c:v>
                </c:pt>
                <c:pt idx="21">
                  <c:v>OMOKU (FIPL)</c:v>
                </c:pt>
                <c:pt idx="22">
                  <c:v>MABON (DADIN KOWA HYDRO)</c:v>
                </c:pt>
                <c:pt idx="23">
                  <c:v>*AZURA POWER (NAIRA)</c:v>
                </c:pt>
                <c:pt idx="24">
                  <c:v>SHELL (AFAM VI)</c:v>
                </c:pt>
                <c:pt idx="25">
                  <c:v>AGIP (OKPAI)</c:v>
                </c:pt>
              </c:strCache>
            </c:strRef>
          </c:cat>
          <c:val>
            <c:numRef>
              <c:f>'GenCo September 2022 Invoice '!$D$5:$D$30</c:f>
              <c:numCache>
                <c:formatCode>_(* #,##0.00_);_(* \(#,##0.00\);_(* "-"??_);_(@_)</c:formatCode>
                <c:ptCount val="26"/>
                <c:pt idx="0">
                  <c:v>2668380724.46</c:v>
                </c:pt>
                <c:pt idx="1">
                  <c:v>4128919879.8500004</c:v>
                </c:pt>
                <c:pt idx="2">
                  <c:v>6404783268.1478949</c:v>
                </c:pt>
                <c:pt idx="3">
                  <c:v>9681465672.6300011</c:v>
                </c:pt>
                <c:pt idx="4">
                  <c:v>5092994448.9609499</c:v>
                </c:pt>
                <c:pt idx="5">
                  <c:v>347669535.66261798</c:v>
                </c:pt>
                <c:pt idx="6">
                  <c:v>638692635.12</c:v>
                </c:pt>
                <c:pt idx="7">
                  <c:v>972440218.25253367</c:v>
                </c:pt>
                <c:pt idx="8">
                  <c:v>2806082666.5699997</c:v>
                </c:pt>
                <c:pt idx="9">
                  <c:v>2761474276.98</c:v>
                </c:pt>
                <c:pt idx="10">
                  <c:v>732391766.35000002</c:v>
                </c:pt>
                <c:pt idx="11">
                  <c:v>1463516237.95</c:v>
                </c:pt>
                <c:pt idx="12">
                  <c:v>5015986955.3499994</c:v>
                </c:pt>
                <c:pt idx="13">
                  <c:v>0</c:v>
                </c:pt>
                <c:pt idx="14">
                  <c:v>0</c:v>
                </c:pt>
                <c:pt idx="15">
                  <c:v>59450828.019999996</c:v>
                </c:pt>
                <c:pt idx="16">
                  <c:v>311198556.97000003</c:v>
                </c:pt>
                <c:pt idx="17">
                  <c:v>0</c:v>
                </c:pt>
                <c:pt idx="18">
                  <c:v>315256879.80000001</c:v>
                </c:pt>
                <c:pt idx="19">
                  <c:v>2017225996.7069314</c:v>
                </c:pt>
                <c:pt idx="20">
                  <c:v>1094849364.7681139</c:v>
                </c:pt>
                <c:pt idx="21">
                  <c:v>684983232.40821624</c:v>
                </c:pt>
                <c:pt idx="22">
                  <c:v>504768952.9841851</c:v>
                </c:pt>
                <c:pt idx="23">
                  <c:v>14340985527.2092</c:v>
                </c:pt>
                <c:pt idx="24">
                  <c:v>0</c:v>
                </c:pt>
                <c:pt idx="25">
                  <c:v>6363486445.6357403</c:v>
                </c:pt>
              </c:numCache>
            </c:numRef>
          </c:val>
          <c:extLst>
            <c:ext xmlns:c16="http://schemas.microsoft.com/office/drawing/2014/chart" uri="{C3380CC4-5D6E-409C-BE32-E72D297353CC}">
              <c16:uniqueId val="{00000000-AF86-4919-A313-B2F5190F4E5B}"/>
            </c:ext>
          </c:extLst>
        </c:ser>
        <c:ser>
          <c:idx val="1"/>
          <c:order val="1"/>
          <c:tx>
            <c:v>Total Payment (N)</c:v>
          </c:tx>
          <c:invertIfNegative val="0"/>
          <c:cat>
            <c:strRef>
              <c:f>'GenCo September 2022 Invoice '!$C$5:$C$30</c:f>
              <c:strCache>
                <c:ptCount val="26"/>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IHOVOR NIPP</c:v>
                </c:pt>
                <c:pt idx="17">
                  <c:v>GBARAIN NIPP</c:v>
                </c:pt>
                <c:pt idx="18">
                  <c:v>IBOM</c:v>
                </c:pt>
                <c:pt idx="19">
                  <c:v>RIVERS IPP</c:v>
                </c:pt>
                <c:pt idx="20">
                  <c:v>TRANS AMADI (FIPL)</c:v>
                </c:pt>
                <c:pt idx="21">
                  <c:v>OMOKU (FIPL)</c:v>
                </c:pt>
                <c:pt idx="22">
                  <c:v>MABON (DADIN KOWA HYDRO)</c:v>
                </c:pt>
                <c:pt idx="23">
                  <c:v>*AZURA POWER (NAIRA)</c:v>
                </c:pt>
                <c:pt idx="24">
                  <c:v>SHELL (AFAM VI)</c:v>
                </c:pt>
                <c:pt idx="25">
                  <c:v>AGIP (OKPAI)</c:v>
                </c:pt>
              </c:strCache>
            </c:strRef>
          </c:cat>
          <c:val>
            <c:numRef>
              <c:f>'GenCo September 2022 Invoice '!$H$5:$H$30</c:f>
              <c:numCache>
                <c:formatCode>_(* #,##0.00_);_(* \(#,##0.00\);_(* "-"??_);_(@_)</c:formatCode>
                <c:ptCount val="26"/>
                <c:pt idx="0">
                  <c:v>2094330906.8147025</c:v>
                </c:pt>
                <c:pt idx="1">
                  <c:v>3240663686.7313833</c:v>
                </c:pt>
                <c:pt idx="2">
                  <c:v>5026919669.6608391</c:v>
                </c:pt>
                <c:pt idx="3">
                  <c:v>7598688071.6048832</c:v>
                </c:pt>
                <c:pt idx="4">
                  <c:v>3997336506.3387613</c:v>
                </c:pt>
                <c:pt idx="5">
                  <c:v>272875248.73104072</c:v>
                </c:pt>
                <c:pt idx="6">
                  <c:v>501290431.84324384</c:v>
                </c:pt>
                <c:pt idx="7">
                  <c:v>763238763.28707361</c:v>
                </c:pt>
                <c:pt idx="8">
                  <c:v>2202408974.7777152</c:v>
                </c:pt>
                <c:pt idx="9">
                  <c:v>2167397205.9678226</c:v>
                </c:pt>
                <c:pt idx="10">
                  <c:v>574832031.31510639</c:v>
                </c:pt>
                <c:pt idx="11">
                  <c:v>1148669401.5090919</c:v>
                </c:pt>
                <c:pt idx="12">
                  <c:v>3936895665.7767811</c:v>
                </c:pt>
                <c:pt idx="13">
                  <c:v>0</c:v>
                </c:pt>
                <c:pt idx="14">
                  <c:v>0</c:v>
                </c:pt>
                <c:pt idx="15">
                  <c:v>46661147.495437898</c:v>
                </c:pt>
                <c:pt idx="16">
                  <c:v>244250286.34184206</c:v>
                </c:pt>
                <c:pt idx="17">
                  <c:v>0</c:v>
                </c:pt>
                <c:pt idx="18">
                  <c:v>247435540.55042979</c:v>
                </c:pt>
                <c:pt idx="19">
                  <c:v>1583259357.3349168</c:v>
                </c:pt>
                <c:pt idx="20">
                  <c:v>859313980.91789699</c:v>
                </c:pt>
                <c:pt idx="21">
                  <c:v>537622514.33317542</c:v>
                </c:pt>
                <c:pt idx="22">
                  <c:v>396177805.26772922</c:v>
                </c:pt>
                <c:pt idx="23">
                  <c:v>11255803547.259808</c:v>
                </c:pt>
                <c:pt idx="24">
                  <c:v>0</c:v>
                </c:pt>
                <c:pt idx="25">
                  <c:v>4994507049.1724529</c:v>
                </c:pt>
              </c:numCache>
            </c:numRef>
          </c:val>
          <c:extLst>
            <c:ext xmlns:c16="http://schemas.microsoft.com/office/drawing/2014/chart" uri="{C3380CC4-5D6E-409C-BE32-E72D297353CC}">
              <c16:uniqueId val="{00000001-AF86-4919-A313-B2F5190F4E5B}"/>
            </c:ext>
          </c:extLst>
        </c:ser>
        <c:dLbls>
          <c:showLegendKey val="0"/>
          <c:showVal val="0"/>
          <c:showCatName val="0"/>
          <c:showSerName val="0"/>
          <c:showPercent val="0"/>
          <c:showBubbleSize val="0"/>
        </c:dLbls>
        <c:gapWidth val="150"/>
        <c:axId val="73268224"/>
        <c:axId val="82505728"/>
      </c:barChart>
      <c:catAx>
        <c:axId val="73268224"/>
        <c:scaling>
          <c:orientation val="minMax"/>
        </c:scaling>
        <c:delete val="0"/>
        <c:axPos val="l"/>
        <c:numFmt formatCode="General" sourceLinked="0"/>
        <c:majorTickMark val="out"/>
        <c:minorTickMark val="none"/>
        <c:tickLblPos val="nextTo"/>
        <c:crossAx val="82505728"/>
        <c:crosses val="autoZero"/>
        <c:auto val="1"/>
        <c:lblAlgn val="ctr"/>
        <c:lblOffset val="100"/>
        <c:noMultiLvlLbl val="0"/>
      </c:catAx>
      <c:valAx>
        <c:axId val="82505728"/>
        <c:scaling>
          <c:orientation val="minMax"/>
        </c:scaling>
        <c:delete val="1"/>
        <c:axPos val="b"/>
        <c:majorGridlines/>
        <c:numFmt formatCode="_(* #,##0.00_);_(* \(#,##0.00\);_(* &quot;-&quot;??_);_(@_)" sourceLinked="1"/>
        <c:majorTickMark val="out"/>
        <c:minorTickMark val="none"/>
        <c:tickLblPos val="nextTo"/>
        <c:crossAx val="73268224"/>
        <c:crosses val="autoZero"/>
        <c:crossBetween val="between"/>
      </c:valAx>
    </c:plotArea>
    <c:legend>
      <c:legendPos val="r"/>
      <c:layout>
        <c:manualLayout>
          <c:xMode val="edge"/>
          <c:yMode val="edge"/>
          <c:x val="0.36527002020430899"/>
          <c:y val="0.93994102088590281"/>
          <c:w val="0.30739185029928812"/>
          <c:h val="5.7054895165131389E-2"/>
        </c:manualLayout>
      </c:layout>
      <c:overlay val="0"/>
    </c:legend>
    <c:plotVisOnly val="1"/>
    <c:dispBlanksAs val="gap"/>
    <c:showDLblsOverMax val="0"/>
  </c:chart>
  <c:spPr>
    <a:solidFill>
      <a:schemeClr val="bg1"/>
    </a:solidFill>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180975</xdr:rowOff>
    </xdr:from>
    <xdr:to>
      <xdr:col>8</xdr:col>
      <xdr:colOff>800100</xdr:colOff>
      <xdr:row>56</xdr:row>
      <xdr:rowOff>104775</xdr:rowOff>
    </xdr:to>
    <xdr:graphicFrame macro="">
      <xdr:nvGraphicFramePr>
        <xdr:cNvPr id="2" name="Chart 1">
          <a:extLst>
            <a:ext uri="{FF2B5EF4-FFF2-40B4-BE49-F238E27FC236}">
              <a16:creationId xmlns:a16="http://schemas.microsoft.com/office/drawing/2014/main" id="{9E34E380-C222-466E-BAB3-7507AE390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9523</xdr:colOff>
      <xdr:row>61</xdr:row>
      <xdr:rowOff>200023</xdr:rowOff>
    </xdr:from>
    <xdr:to>
      <xdr:col>6</xdr:col>
      <xdr:colOff>866775</xdr:colOff>
      <xdr:row>71</xdr:row>
      <xdr:rowOff>95250</xdr:rowOff>
    </xdr:to>
    <xdr:sp macro="" textlink="">
      <xdr:nvSpPr>
        <xdr:cNvPr id="3" name="TextBox 2">
          <a:extLst>
            <a:ext uri="{FF2B5EF4-FFF2-40B4-BE49-F238E27FC236}">
              <a16:creationId xmlns:a16="http://schemas.microsoft.com/office/drawing/2014/main" id="{E7721BCD-DA9E-4796-9D27-C3AC4621D752}"/>
            </a:ext>
          </a:extLst>
        </xdr:cNvPr>
        <xdr:cNvSpPr txBox="1"/>
      </xdr:nvSpPr>
      <xdr:spPr>
        <a:xfrm>
          <a:off x="311148" y="13090523"/>
          <a:ext cx="7397752" cy="18161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n-US" sz="1100" baseline="0">
            <a:solidFill>
              <a:schemeClr val="dk1"/>
            </a:solidFill>
            <a:effectLst/>
            <a:latin typeface="+mn-lt"/>
            <a:ea typeface="+mn-ea"/>
            <a:cs typeface="+mn-cs"/>
          </a:endParaRPr>
        </a:p>
        <a:p>
          <a:r>
            <a:rPr lang="en-US" sz="1100" b="1" u="sng">
              <a:solidFill>
                <a:schemeClr val="dk1"/>
              </a:solidFill>
              <a:effectLst/>
              <a:latin typeface="ClearviewATT LT" panose="020B0506030500020004" pitchFamily="34" charset="0"/>
              <a:ea typeface="+mn-ea"/>
              <a:cs typeface="+mn-cs"/>
            </a:rPr>
            <a:t>IMPLEMENTATION OF NERC'S ORDER ON SECURITISATION OF GAS PAYMENTS IN NESI </a:t>
          </a:r>
          <a:endParaRPr lang="en-US" sz="1100">
            <a:solidFill>
              <a:schemeClr val="dk1"/>
            </a:solidFill>
            <a:effectLst/>
            <a:latin typeface="ClearviewATT LT" panose="020B0506030500020004" pitchFamily="34" charset="0"/>
            <a:ea typeface="+mn-ea"/>
            <a:cs typeface="+mn-cs"/>
          </a:endParaRPr>
        </a:p>
        <a:p>
          <a:pPr algn="l"/>
          <a:r>
            <a:rPr lang="en-US" sz="1100">
              <a:solidFill>
                <a:schemeClr val="dk1"/>
              </a:solidFill>
              <a:effectLst/>
              <a:latin typeface="ClearviewATT" panose="020B0506030500020004" pitchFamily="34" charset="0"/>
              <a:ea typeface="+mn-ea"/>
              <a:cs typeface="+mn-cs"/>
            </a:rPr>
            <a:t>Under the Partial Contract Activation regime, to firm up the required gas supply, and in line with NERC's order, the Gas Supply Securitization Fund [GSSF] Implementation Agreement ("GIA") was executed by NBET and Gas Aggregation Company of Nigeria (GACN). As stipulated under the GIA and in line with NERC's order on Gas payment securitization, applicable GENCOS had the respective September 2022 Gas Company (GasCo) Suppliers/Transporters invoice netted off the GENCOS invoices .Thus,  The respective Gas invoices for September 2022 has been paid in full (i.e. 100% ) for the applicable GENCOS with activated contracts through GACN..</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0.45084</cdr:x>
      <cdr:y>0.01223</cdr:y>
    </cdr:from>
    <cdr:to>
      <cdr:x>0.74311</cdr:x>
      <cdr:y>0.06821</cdr:y>
    </cdr:to>
    <cdr:sp macro="" textlink="">
      <cdr:nvSpPr>
        <cdr:cNvPr id="2" name="TextBox 1"/>
        <cdr:cNvSpPr txBox="1"/>
      </cdr:nvSpPr>
      <cdr:spPr>
        <a:xfrm xmlns:a="http://schemas.openxmlformats.org/drawingml/2006/main">
          <a:off x="4775200" y="60325"/>
          <a:ext cx="3095625" cy="27622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ClearviewATT LT" panose="020B0506030500020004" pitchFamily="34" charset="0"/>
            </a:rPr>
            <a:t>SEPTEMBER 2022 GENCO PAYMENTS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betplc-my.sharepoint.com/personal/abdullahi_adedeji_nbet_com_ng/Documents/DisCo_MRO_Invoices_Receipts_MemGe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Input_GenCo Invoice"/>
      <sheetName val="Sheet2"/>
      <sheetName val="Input_MRO_REVISED MRO"/>
      <sheetName val="Input_DisCo Invoice"/>
      <sheetName val="Input_DisCo Market Payments"/>
      <sheetName val="DisCo MRv10 Requirement"/>
      <sheetName val="DisCo RevisedMR Requirement"/>
      <sheetName val="DisCo Total Market Payment"/>
      <sheetName val="DisCo MRv11 Requirement"/>
      <sheetName val="DisCo MRv12 Requirement"/>
      <sheetName val="DisCo MRv13 Requirement"/>
      <sheetName val="DisCo Performance"/>
      <sheetName val="DisCo Shortfall_Monthly"/>
      <sheetName val="DisCo Shortfall_Cummulative"/>
      <sheetName val="GenCo_Payments"/>
      <sheetName val="Memo Summary Generator"/>
      <sheetName val="Reference"/>
      <sheetName val="Payment Checks"/>
      <sheetName val="Sheet1"/>
      <sheetName val="DisCo perf Jan June 2022"/>
      <sheetName val="2021 DisCo Performance"/>
      <sheetName val="Power reform  Prog"/>
      <sheetName val="Sheet4"/>
      <sheetName val="Sheet6"/>
      <sheetName val="Sheet7"/>
      <sheetName val="DisCo MR Requirement "/>
    </sheetNames>
    <sheetDataSet>
      <sheetData sheetId="0"/>
      <sheetData sheetId="1"/>
      <sheetData sheetId="2"/>
      <sheetData sheetId="3"/>
      <sheetData sheetId="4">
        <row r="3">
          <cell r="C3">
            <v>43466</v>
          </cell>
        </row>
      </sheetData>
      <sheetData sheetId="5"/>
      <sheetData sheetId="6"/>
      <sheetData sheetId="7"/>
      <sheetData sheetId="8">
        <row r="3">
          <cell r="C3">
            <v>43466</v>
          </cell>
          <cell r="D3">
            <v>43497</v>
          </cell>
          <cell r="E3">
            <v>43525</v>
          </cell>
          <cell r="F3">
            <v>43556</v>
          </cell>
          <cell r="G3">
            <v>43586</v>
          </cell>
          <cell r="H3">
            <v>43617</v>
          </cell>
          <cell r="I3">
            <v>43647</v>
          </cell>
          <cell r="J3">
            <v>43678</v>
          </cell>
          <cell r="K3">
            <v>43709</v>
          </cell>
          <cell r="L3">
            <v>43739</v>
          </cell>
          <cell r="M3">
            <v>43770</v>
          </cell>
          <cell r="N3">
            <v>43800</v>
          </cell>
          <cell r="O3">
            <v>43831</v>
          </cell>
          <cell r="P3">
            <v>43862</v>
          </cell>
          <cell r="Q3">
            <v>43891</v>
          </cell>
          <cell r="R3">
            <v>43922</v>
          </cell>
          <cell r="S3">
            <v>43952</v>
          </cell>
          <cell r="T3">
            <v>43983</v>
          </cell>
          <cell r="U3">
            <v>44013</v>
          </cell>
          <cell r="V3">
            <v>44044</v>
          </cell>
          <cell r="W3">
            <v>44075</v>
          </cell>
          <cell r="X3">
            <v>44105</v>
          </cell>
          <cell r="Y3">
            <v>44136</v>
          </cell>
          <cell r="Z3">
            <v>44166</v>
          </cell>
          <cell r="AA3">
            <v>44197</v>
          </cell>
          <cell r="AB3">
            <v>44228</v>
          </cell>
          <cell r="AC3">
            <v>44256</v>
          </cell>
          <cell r="AD3">
            <v>44287</v>
          </cell>
          <cell r="AE3">
            <v>44317</v>
          </cell>
          <cell r="AF3">
            <v>44348</v>
          </cell>
          <cell r="AG3">
            <v>44378</v>
          </cell>
          <cell r="AH3">
            <v>44409</v>
          </cell>
          <cell r="AI3">
            <v>44440</v>
          </cell>
          <cell r="AJ3">
            <v>44470</v>
          </cell>
          <cell r="AK3">
            <v>44501</v>
          </cell>
          <cell r="AL3">
            <v>44531</v>
          </cell>
          <cell r="AM3">
            <v>44562</v>
          </cell>
          <cell r="AN3">
            <v>44593</v>
          </cell>
          <cell r="AO3">
            <v>44621</v>
          </cell>
          <cell r="AP3">
            <v>44652</v>
          </cell>
          <cell r="AQ3">
            <v>44682</v>
          </cell>
          <cell r="AR3">
            <v>44713</v>
          </cell>
          <cell r="AS3">
            <v>44743</v>
          </cell>
          <cell r="AT3">
            <v>44774</v>
          </cell>
          <cell r="AU3">
            <v>44805</v>
          </cell>
          <cell r="AV3">
            <v>44835</v>
          </cell>
          <cell r="AW3">
            <v>44866</v>
          </cell>
          <cell r="AX3">
            <v>44896</v>
          </cell>
          <cell r="AY3">
            <v>44927</v>
          </cell>
          <cell r="AZ3">
            <v>44958</v>
          </cell>
          <cell r="BA3">
            <v>44986</v>
          </cell>
          <cell r="BB3">
            <v>45017</v>
          </cell>
          <cell r="BC3">
            <v>45047</v>
          </cell>
          <cell r="BD3">
            <v>45078</v>
          </cell>
          <cell r="BE3">
            <v>45108</v>
          </cell>
          <cell r="BF3">
            <v>45139</v>
          </cell>
          <cell r="BG3">
            <v>45170</v>
          </cell>
          <cell r="BH3">
            <v>45200</v>
          </cell>
          <cell r="BI3">
            <v>45231</v>
          </cell>
          <cell r="BJ3">
            <v>45261</v>
          </cell>
          <cell r="BK3">
            <v>45292</v>
          </cell>
          <cell r="BL3">
            <v>45323</v>
          </cell>
          <cell r="BM3">
            <v>45352</v>
          </cell>
          <cell r="BN3">
            <v>45383</v>
          </cell>
          <cell r="BO3">
            <v>45413</v>
          </cell>
          <cell r="BP3">
            <v>45444</v>
          </cell>
          <cell r="BQ3">
            <v>45474</v>
          </cell>
          <cell r="BR3">
            <v>45505</v>
          </cell>
          <cell r="BS3">
            <v>45536</v>
          </cell>
          <cell r="BT3">
            <v>45566</v>
          </cell>
          <cell r="BU3">
            <v>45597</v>
          </cell>
          <cell r="BV3">
            <v>45627</v>
          </cell>
          <cell r="BW3">
            <v>45658</v>
          </cell>
          <cell r="BX3">
            <v>45689</v>
          </cell>
          <cell r="BY3">
            <v>45717</v>
          </cell>
          <cell r="BZ3">
            <v>45748</v>
          </cell>
          <cell r="CA3">
            <v>45778</v>
          </cell>
          <cell r="CB3">
            <v>45809</v>
          </cell>
          <cell r="CC3">
            <v>45839</v>
          </cell>
          <cell r="CD3">
            <v>45870</v>
          </cell>
          <cell r="CE3">
            <v>45901</v>
          </cell>
          <cell r="CF3">
            <v>45931</v>
          </cell>
          <cell r="CG3">
            <v>45962</v>
          </cell>
          <cell r="CH3">
            <v>45992</v>
          </cell>
        </row>
        <row r="4">
          <cell r="B4" t="str">
            <v>ABUJA</v>
          </cell>
          <cell r="C4">
            <v>0</v>
          </cell>
          <cell r="D4">
            <v>0</v>
          </cell>
          <cell r="E4">
            <v>0</v>
          </cell>
          <cell r="G4">
            <v>0</v>
          </cell>
          <cell r="H4">
            <v>0</v>
          </cell>
          <cell r="I4">
            <v>3228158739.7283697</v>
          </cell>
          <cell r="J4">
            <v>3142284555.3960886</v>
          </cell>
          <cell r="K4">
            <v>3055528183.4499998</v>
          </cell>
          <cell r="L4">
            <v>3093534921.2600002</v>
          </cell>
          <cell r="M4">
            <v>3372796069.46</v>
          </cell>
          <cell r="N4">
            <v>3237882639.5700002</v>
          </cell>
          <cell r="O4">
            <v>2545110463.9099998</v>
          </cell>
          <cell r="P4">
            <v>2402121570.25</v>
          </cell>
          <cell r="Q4">
            <v>1125300610.0999999</v>
          </cell>
          <cell r="R4">
            <v>2000000000</v>
          </cell>
          <cell r="S4">
            <v>2836664956.4200001</v>
          </cell>
          <cell r="T4">
            <v>2223273923.4499998</v>
          </cell>
          <cell r="U4">
            <v>1073933448.8900001</v>
          </cell>
          <cell r="V4">
            <v>2800281709.6300001</v>
          </cell>
          <cell r="W4">
            <v>4972408151.6700001</v>
          </cell>
          <cell r="X4">
            <v>3223951988.6599998</v>
          </cell>
          <cell r="Y4">
            <v>5097865300.8199997</v>
          </cell>
          <cell r="Z4">
            <v>5353953281.6400003</v>
          </cell>
          <cell r="AA4">
            <v>5683665294.5299997</v>
          </cell>
          <cell r="AB4">
            <v>5385083928.3500004</v>
          </cell>
          <cell r="AC4">
            <v>5785976677.8500004</v>
          </cell>
          <cell r="AD4">
            <v>6445693614.96</v>
          </cell>
          <cell r="AE4">
            <v>6445105339.54</v>
          </cell>
          <cell r="AF4">
            <v>5712853804.8100004</v>
          </cell>
          <cell r="AG4">
            <v>5892708545.4499998</v>
          </cell>
          <cell r="AH4">
            <v>6617022453.7999992</v>
          </cell>
          <cell r="AI4">
            <v>6946960351.6499996</v>
          </cell>
          <cell r="AJ4">
            <v>7521707219.9700003</v>
          </cell>
          <cell r="AK4">
            <v>7583718007.0500002</v>
          </cell>
          <cell r="AL4">
            <v>7637906077.2199993</v>
          </cell>
          <cell r="AM4">
            <v>6183705542.6700001</v>
          </cell>
          <cell r="AN4">
            <v>6980400123.8199997</v>
          </cell>
          <cell r="AO4">
            <v>6002768704.3100004</v>
          </cell>
          <cell r="AP4">
            <v>6505527609.6199999</v>
          </cell>
          <cell r="AQ4">
            <v>5740678402.7700005</v>
          </cell>
          <cell r="AR4">
            <v>6517768083.1700001</v>
          </cell>
          <cell r="AS4">
            <v>7061867512.6899996</v>
          </cell>
          <cell r="AT4">
            <v>5975153992.7799997</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row>
        <row r="5">
          <cell r="B5" t="str">
            <v>BENIN</v>
          </cell>
          <cell r="C5">
            <v>0</v>
          </cell>
          <cell r="D5">
            <v>0</v>
          </cell>
          <cell r="E5">
            <v>0</v>
          </cell>
          <cell r="F5">
            <v>0</v>
          </cell>
          <cell r="G5">
            <v>0</v>
          </cell>
          <cell r="H5">
            <v>0</v>
          </cell>
          <cell r="I5">
            <v>1319237544.79</v>
          </cell>
          <cell r="J5">
            <v>1238128806.48</v>
          </cell>
          <cell r="K5">
            <v>1169208383.53</v>
          </cell>
          <cell r="L5">
            <v>1165646928.02</v>
          </cell>
          <cell r="M5">
            <v>1177688627.23</v>
          </cell>
          <cell r="N5">
            <v>1259045033.46</v>
          </cell>
          <cell r="O5">
            <v>1233639049.49</v>
          </cell>
          <cell r="P5">
            <v>1315336489.7</v>
          </cell>
          <cell r="Q5">
            <v>424765000</v>
          </cell>
          <cell r="R5">
            <v>733141908.63</v>
          </cell>
          <cell r="S5">
            <v>1060320782.4299999</v>
          </cell>
          <cell r="T5">
            <v>1200956837</v>
          </cell>
          <cell r="U5">
            <v>1558592968.8499999</v>
          </cell>
          <cell r="V5">
            <v>1594486549.9300001</v>
          </cell>
          <cell r="W5">
            <v>2936685345.2399998</v>
          </cell>
          <cell r="X5">
            <v>1993887132.8999999</v>
          </cell>
          <cell r="Y5">
            <v>2746013998.2200003</v>
          </cell>
          <cell r="Z5">
            <v>2904825729.0900002</v>
          </cell>
          <cell r="AA5">
            <v>2959775558.75</v>
          </cell>
          <cell r="AB5">
            <v>2655489815.6900001</v>
          </cell>
          <cell r="AC5">
            <v>2841273180.52</v>
          </cell>
          <cell r="AD5">
            <v>3145480674.7272201</v>
          </cell>
          <cell r="AE5">
            <v>3334084337.35145</v>
          </cell>
          <cell r="AF5">
            <v>3103905325.1000004</v>
          </cell>
          <cell r="AG5">
            <v>3175551805.8200002</v>
          </cell>
          <cell r="AH5">
            <v>2623342821.3699999</v>
          </cell>
          <cell r="AI5">
            <v>2070586339.97</v>
          </cell>
          <cell r="AJ5">
            <v>2377752678.3899999</v>
          </cell>
          <cell r="AK5">
            <v>2496780221.5500002</v>
          </cell>
          <cell r="AL5">
            <v>2309088188.71</v>
          </cell>
          <cell r="AM5">
            <v>1975522657.8199999</v>
          </cell>
          <cell r="AN5">
            <v>3272449012.77</v>
          </cell>
          <cell r="AO5">
            <v>2574531967.5599999</v>
          </cell>
          <cell r="AP5">
            <v>2930014509.7399998</v>
          </cell>
          <cell r="AQ5">
            <v>2438698784.9899998</v>
          </cell>
          <cell r="AR5">
            <v>2799382986.3200002</v>
          </cell>
          <cell r="AS5">
            <v>2503367958.5900002</v>
          </cell>
          <cell r="AT5">
            <v>2084173668.24</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row>
        <row r="6">
          <cell r="B6" t="str">
            <v>EKO</v>
          </cell>
          <cell r="C6">
            <v>0</v>
          </cell>
          <cell r="D6">
            <v>0</v>
          </cell>
          <cell r="E6">
            <v>0</v>
          </cell>
          <cell r="F6">
            <v>0</v>
          </cell>
          <cell r="G6">
            <v>0</v>
          </cell>
          <cell r="H6">
            <v>0</v>
          </cell>
          <cell r="I6">
            <v>2896540847.8400002</v>
          </cell>
          <cell r="J6">
            <v>3217917178.04</v>
          </cell>
          <cell r="K6">
            <v>2873454666.0300002</v>
          </cell>
          <cell r="L6">
            <v>2735391092.7600002</v>
          </cell>
          <cell r="M6">
            <v>3117457766.1700001</v>
          </cell>
          <cell r="N6">
            <v>3152554578.5799999</v>
          </cell>
          <cell r="O6">
            <v>2520767405.8400002</v>
          </cell>
          <cell r="P6">
            <v>2180000000</v>
          </cell>
          <cell r="Q6">
            <v>910996108.00999999</v>
          </cell>
          <cell r="R6">
            <v>2554738587.5</v>
          </cell>
          <cell r="S6">
            <v>2747333675.9899998</v>
          </cell>
          <cell r="T6">
            <v>2265832234.4099998</v>
          </cell>
          <cell r="U6">
            <v>2350097241.5700002</v>
          </cell>
          <cell r="V6">
            <v>2524497146.8699999</v>
          </cell>
          <cell r="W6">
            <v>5102515084.1900005</v>
          </cell>
          <cell r="X6">
            <v>3148006697.6700001</v>
          </cell>
          <cell r="Y6">
            <v>4432329819.8900003</v>
          </cell>
          <cell r="Z6">
            <v>4858164422.8999996</v>
          </cell>
          <cell r="AA6">
            <v>4910547427.7600002</v>
          </cell>
          <cell r="AB6">
            <v>4498963152.04</v>
          </cell>
          <cell r="AC6">
            <v>4499724701.29</v>
          </cell>
          <cell r="AD6">
            <v>5018656381.1599998</v>
          </cell>
          <cell r="AE6">
            <v>5279270743.54</v>
          </cell>
          <cell r="AF6">
            <v>4874222555.5500002</v>
          </cell>
          <cell r="AG6">
            <v>4945939497.8199997</v>
          </cell>
          <cell r="AH6">
            <v>4952224875.6799994</v>
          </cell>
          <cell r="AI6">
            <v>6012486354.3799992</v>
          </cell>
          <cell r="AJ6">
            <v>6708161689.0700006</v>
          </cell>
          <cell r="AK6">
            <v>6469117806.8900003</v>
          </cell>
          <cell r="AL6">
            <v>6941729741.3900003</v>
          </cell>
          <cell r="AM6">
            <v>6745806643.8500004</v>
          </cell>
          <cell r="AN6">
            <v>6381176368.5799999</v>
          </cell>
          <cell r="AO6">
            <v>5430562758.5200005</v>
          </cell>
          <cell r="AP6">
            <v>6083622762.6599998</v>
          </cell>
          <cell r="AQ6">
            <v>6458937691.8900003</v>
          </cell>
          <cell r="AR6">
            <v>5200290147.9300003</v>
          </cell>
          <cell r="AS6">
            <v>3932635053.52</v>
          </cell>
          <cell r="AT6">
            <v>5145555358.4200001</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row>
        <row r="7">
          <cell r="B7" t="str">
            <v>ENUGU</v>
          </cell>
          <cell r="C7">
            <v>0</v>
          </cell>
          <cell r="D7">
            <v>0</v>
          </cell>
          <cell r="E7">
            <v>0</v>
          </cell>
          <cell r="F7">
            <v>0</v>
          </cell>
          <cell r="G7">
            <v>0</v>
          </cell>
          <cell r="H7">
            <v>0</v>
          </cell>
          <cell r="I7">
            <v>1727000000</v>
          </cell>
          <cell r="J7">
            <v>800000000</v>
          </cell>
          <cell r="K7">
            <v>835000000</v>
          </cell>
          <cell r="L7">
            <v>850000000</v>
          </cell>
          <cell r="M7">
            <v>868000000</v>
          </cell>
          <cell r="N7">
            <v>1000000000</v>
          </cell>
          <cell r="O7">
            <v>1056000000</v>
          </cell>
          <cell r="P7">
            <v>909000000</v>
          </cell>
          <cell r="Q7">
            <v>400000000</v>
          </cell>
          <cell r="R7">
            <v>800000000</v>
          </cell>
          <cell r="S7">
            <v>400000000</v>
          </cell>
          <cell r="T7">
            <v>800000000</v>
          </cell>
          <cell r="U7">
            <v>1100000000</v>
          </cell>
          <cell r="V7">
            <v>1200000000</v>
          </cell>
          <cell r="W7">
            <v>3600605753.23</v>
          </cell>
          <cell r="X7">
            <v>2795944974.5099998</v>
          </cell>
          <cell r="Y7">
            <v>3959726601.1999998</v>
          </cell>
          <cell r="Z7">
            <v>3545994685.8099999</v>
          </cell>
          <cell r="AA7">
            <v>4082646703.3500004</v>
          </cell>
          <cell r="AB7">
            <v>3709469179.7399998</v>
          </cell>
          <cell r="AC7">
            <v>3733564595.7000003</v>
          </cell>
          <cell r="AD7">
            <v>4042650065.7039003</v>
          </cell>
          <cell r="AE7">
            <v>4208393661.8350368</v>
          </cell>
          <cell r="AF7">
            <v>3949199541.4499998</v>
          </cell>
          <cell r="AG7">
            <v>3806624439.7600002</v>
          </cell>
          <cell r="AH7">
            <v>2319408675.3499999</v>
          </cell>
          <cell r="AI7">
            <v>2924136840.5</v>
          </cell>
          <cell r="AJ7">
            <v>3077013241.9200001</v>
          </cell>
          <cell r="AK7">
            <v>3335386752.1500001</v>
          </cell>
          <cell r="AL7">
            <v>3506067270.9699998</v>
          </cell>
          <cell r="AM7">
            <v>3516938211.4499998</v>
          </cell>
          <cell r="AN7">
            <v>3550164197.1500001</v>
          </cell>
          <cell r="AO7">
            <v>2647386173.9899998</v>
          </cell>
          <cell r="AP7">
            <v>3103912079.4099998</v>
          </cell>
          <cell r="AQ7">
            <v>2470706247.9699998</v>
          </cell>
          <cell r="AR7">
            <v>2933332327.6799998</v>
          </cell>
          <cell r="AS7">
            <v>2917047773.6199999</v>
          </cell>
          <cell r="AT7">
            <v>2667136203.5</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row>
        <row r="8">
          <cell r="B8" t="str">
            <v>IBADAN</v>
          </cell>
          <cell r="C8">
            <v>0</v>
          </cell>
          <cell r="D8">
            <v>0</v>
          </cell>
          <cell r="E8">
            <v>0</v>
          </cell>
          <cell r="F8">
            <v>0</v>
          </cell>
          <cell r="G8">
            <v>0</v>
          </cell>
          <cell r="H8">
            <v>0</v>
          </cell>
          <cell r="I8">
            <v>1863309196</v>
          </cell>
          <cell r="J8">
            <v>1971406265</v>
          </cell>
          <cell r="K8">
            <v>1717493380</v>
          </cell>
          <cell r="L8">
            <v>1745686944</v>
          </cell>
          <cell r="M8">
            <v>1932823297</v>
          </cell>
          <cell r="N8">
            <v>2245370141</v>
          </cell>
          <cell r="O8">
            <v>2008166828.9300001</v>
          </cell>
          <cell r="P8">
            <v>1709913060.1400001</v>
          </cell>
          <cell r="Q8">
            <v>1035036658</v>
          </cell>
          <cell r="R8">
            <v>1340093211</v>
          </cell>
          <cell r="S8">
            <v>1689880866</v>
          </cell>
          <cell r="T8">
            <v>1900380655</v>
          </cell>
          <cell r="U8">
            <v>2450306333</v>
          </cell>
          <cell r="V8">
            <v>2079650935</v>
          </cell>
          <cell r="W8">
            <v>4646013894.2399998</v>
          </cell>
          <cell r="X8">
            <v>2368602091.6300001</v>
          </cell>
          <cell r="Y8">
            <v>4425046085.5500002</v>
          </cell>
          <cell r="Z8">
            <v>4759358545.5799999</v>
          </cell>
          <cell r="AA8">
            <v>5276673483.2700005</v>
          </cell>
          <cell r="AB8">
            <v>4800278728.8899994</v>
          </cell>
          <cell r="AC8">
            <v>4858675843.04</v>
          </cell>
          <cell r="AD8">
            <v>5524121651.8883801</v>
          </cell>
          <cell r="AE8">
            <v>5643123726.0100002</v>
          </cell>
          <cell r="AF8">
            <v>2790582222.7850199</v>
          </cell>
          <cell r="AG8">
            <v>4581592077.5</v>
          </cell>
          <cell r="AH8">
            <v>2855256270.4400001</v>
          </cell>
          <cell r="AI8">
            <v>3688185431.5900002</v>
          </cell>
          <cell r="AJ8">
            <v>4859843524.3400002</v>
          </cell>
          <cell r="AK8">
            <v>4378535940.7600002</v>
          </cell>
          <cell r="AL8">
            <v>4599248782.3699999</v>
          </cell>
          <cell r="AM8">
            <v>4445135340.6999998</v>
          </cell>
          <cell r="AN8">
            <v>3583217124.5</v>
          </cell>
          <cell r="AO8">
            <v>3119032008.54</v>
          </cell>
          <cell r="AP8">
            <v>4435669832.3000002</v>
          </cell>
          <cell r="AQ8">
            <v>3061111408.8400002</v>
          </cell>
          <cell r="AR8">
            <v>3703044404.6199999</v>
          </cell>
          <cell r="AS8">
            <v>3968592357.4499998</v>
          </cell>
          <cell r="AT8">
            <v>3160382256.1399999</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row>
        <row r="9">
          <cell r="B9" t="str">
            <v>IKEJA</v>
          </cell>
          <cell r="C9">
            <v>0</v>
          </cell>
          <cell r="D9">
            <v>0</v>
          </cell>
          <cell r="E9">
            <v>0</v>
          </cell>
          <cell r="F9">
            <v>0</v>
          </cell>
          <cell r="G9">
            <v>0</v>
          </cell>
          <cell r="H9">
            <v>0</v>
          </cell>
          <cell r="I9">
            <v>3612743100.29</v>
          </cell>
          <cell r="J9">
            <v>3285023739.5</v>
          </cell>
          <cell r="K9">
            <v>3152103184.3400002</v>
          </cell>
          <cell r="L9">
            <v>3018477546.8800001</v>
          </cell>
          <cell r="M9">
            <v>3290666469.3200002</v>
          </cell>
          <cell r="N9">
            <v>3673726676.4000001</v>
          </cell>
          <cell r="O9">
            <v>3579395388.0100002</v>
          </cell>
          <cell r="P9">
            <v>3067335290.3099999</v>
          </cell>
          <cell r="Q9">
            <v>1576155552.3900001</v>
          </cell>
          <cell r="R9">
            <v>2439366337.9699998</v>
          </cell>
          <cell r="S9">
            <v>2965499425.52</v>
          </cell>
          <cell r="T9">
            <v>3367690289.9499998</v>
          </cell>
          <cell r="U9">
            <v>2854093210.8499999</v>
          </cell>
          <cell r="V9">
            <v>3504379967.6500001</v>
          </cell>
          <cell r="W9">
            <v>6993382565</v>
          </cell>
          <cell r="X9">
            <v>4228631910.0299997</v>
          </cell>
          <cell r="Y9">
            <v>6077648785.1799994</v>
          </cell>
          <cell r="Z9">
            <v>7338867145.04</v>
          </cell>
          <cell r="AA9">
            <v>7300924645.4099998</v>
          </cell>
          <cell r="AB9">
            <v>6773522463.2200003</v>
          </cell>
          <cell r="AC9">
            <v>6895990737.5500002</v>
          </cell>
          <cell r="AD9">
            <v>7619478667.0200005</v>
          </cell>
          <cell r="AE9">
            <v>8087822326.0600252</v>
          </cell>
          <cell r="AF9">
            <v>7562268029.8600006</v>
          </cell>
          <cell r="AG9">
            <v>7728129954.4399996</v>
          </cell>
          <cell r="AH9">
            <v>7513736525.1700001</v>
          </cell>
          <cell r="AI9">
            <v>8486996016.2799997</v>
          </cell>
          <cell r="AJ9">
            <v>9525606479.7700005</v>
          </cell>
          <cell r="AK9">
            <v>9341180408.6199989</v>
          </cell>
          <cell r="AL9">
            <v>10131483271.709999</v>
          </cell>
          <cell r="AM9">
            <v>10091881865.040001</v>
          </cell>
          <cell r="AN9">
            <v>8042365209.4899998</v>
          </cell>
          <cell r="AO9">
            <v>6846782072.3199997</v>
          </cell>
          <cell r="AP9">
            <v>9175270615.0599995</v>
          </cell>
          <cell r="AQ9">
            <v>4224251012.0900002</v>
          </cell>
          <cell r="AR9">
            <v>6886363732.46</v>
          </cell>
          <cell r="AS9">
            <v>7758759270.1099997</v>
          </cell>
          <cell r="AT9">
            <v>8432542442.75</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row>
        <row r="10">
          <cell r="B10" t="str">
            <v>JOS</v>
          </cell>
          <cell r="C10">
            <v>0</v>
          </cell>
          <cell r="D10">
            <v>0</v>
          </cell>
          <cell r="E10">
            <v>0</v>
          </cell>
          <cell r="F10">
            <v>0</v>
          </cell>
          <cell r="G10">
            <v>0</v>
          </cell>
          <cell r="H10">
            <v>0</v>
          </cell>
          <cell r="I10">
            <v>145152399.44</v>
          </cell>
          <cell r="J10">
            <v>147373991.50999999</v>
          </cell>
          <cell r="K10">
            <v>148155575.72999999</v>
          </cell>
          <cell r="L10">
            <v>148103969.16</v>
          </cell>
          <cell r="M10">
            <v>151114319.69</v>
          </cell>
          <cell r="N10">
            <v>179216049.69</v>
          </cell>
          <cell r="O10">
            <v>242737047.75999999</v>
          </cell>
          <cell r="P10">
            <v>202796093.33000001</v>
          </cell>
          <cell r="Q10">
            <v>148821837.52000001</v>
          </cell>
          <cell r="R10">
            <v>155633019.03999999</v>
          </cell>
          <cell r="S10">
            <v>200000000</v>
          </cell>
          <cell r="T10">
            <v>226805068.08000001</v>
          </cell>
          <cell r="U10">
            <v>271607143.88</v>
          </cell>
          <cell r="V10">
            <v>276936168.51999998</v>
          </cell>
          <cell r="W10">
            <v>986308058.1500001</v>
          </cell>
          <cell r="X10">
            <v>276244634.01999998</v>
          </cell>
          <cell r="Y10">
            <v>798778422.79999995</v>
          </cell>
          <cell r="Z10">
            <v>869676239.38</v>
          </cell>
          <cell r="AA10">
            <v>1023479033.2</v>
          </cell>
          <cell r="AB10">
            <v>931284311.13999999</v>
          </cell>
          <cell r="AC10">
            <v>1003476114.2316972</v>
          </cell>
          <cell r="AD10">
            <v>1180109428.1397851</v>
          </cell>
          <cell r="AE10">
            <v>1272659309.864418</v>
          </cell>
          <cell r="AF10">
            <v>1179018598.2199998</v>
          </cell>
          <cell r="AG10">
            <v>1174709308.9299998</v>
          </cell>
          <cell r="AH10">
            <v>1133239992.3099999</v>
          </cell>
          <cell r="AI10">
            <v>1625058193.1199999</v>
          </cell>
          <cell r="AJ10">
            <v>1622541020.76</v>
          </cell>
          <cell r="AK10">
            <v>1089356227.53</v>
          </cell>
          <cell r="AL10">
            <v>796614961.65999997</v>
          </cell>
          <cell r="AM10">
            <v>1095547489.8900001</v>
          </cell>
          <cell r="AN10">
            <v>1109040690.0999999</v>
          </cell>
          <cell r="AO10">
            <v>1072483678.61</v>
          </cell>
          <cell r="AP10">
            <v>1387223892.6700001</v>
          </cell>
          <cell r="AQ10">
            <v>714763158.53999996</v>
          </cell>
          <cell r="AR10">
            <v>1227587361.4000001</v>
          </cell>
          <cell r="AS10">
            <v>788211323.30999994</v>
          </cell>
          <cell r="AT10">
            <v>493460997.56</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row>
        <row r="11">
          <cell r="B11" t="str">
            <v>KADUNA</v>
          </cell>
          <cell r="C11">
            <v>0</v>
          </cell>
          <cell r="D11">
            <v>0</v>
          </cell>
          <cell r="E11">
            <v>0</v>
          </cell>
          <cell r="F11">
            <v>0</v>
          </cell>
          <cell r="G11">
            <v>0</v>
          </cell>
          <cell r="H11">
            <v>0</v>
          </cell>
          <cell r="I11">
            <v>690243565.06999993</v>
          </cell>
          <cell r="J11">
            <v>641159782.14999998</v>
          </cell>
          <cell r="K11">
            <v>543111744.51999998</v>
          </cell>
          <cell r="L11">
            <v>566765586.81999993</v>
          </cell>
          <cell r="M11">
            <v>408186462.42000002</v>
          </cell>
          <cell r="N11">
            <v>200000000</v>
          </cell>
          <cell r="O11">
            <v>303806545.75</v>
          </cell>
          <cell r="P11">
            <v>120000000</v>
          </cell>
          <cell r="Q11">
            <v>150000000</v>
          </cell>
          <cell r="R11">
            <v>100000000</v>
          </cell>
          <cell r="S11">
            <v>100000000</v>
          </cell>
          <cell r="T11">
            <v>100000000</v>
          </cell>
          <cell r="U11">
            <v>440000000</v>
          </cell>
          <cell r="V11">
            <v>400000000</v>
          </cell>
          <cell r="W11">
            <v>3283715777.02</v>
          </cell>
          <cell r="X11">
            <v>1506027829.4100001</v>
          </cell>
          <cell r="Y11">
            <v>2926336703.5799994</v>
          </cell>
          <cell r="Z11">
            <v>3042838767.0799999</v>
          </cell>
          <cell r="AA11">
            <v>3271612735.5</v>
          </cell>
          <cell r="AB11">
            <v>3061181259.1099997</v>
          </cell>
          <cell r="AC11">
            <v>930057396.37</v>
          </cell>
          <cell r="AD11">
            <v>699351912.60000002</v>
          </cell>
          <cell r="AE11">
            <v>376697238.43000001</v>
          </cell>
          <cell r="AF11">
            <v>1707145676.01</v>
          </cell>
          <cell r="AG11">
            <v>471646117.94</v>
          </cell>
          <cell r="AH11">
            <v>537473066.01999998</v>
          </cell>
          <cell r="AI11">
            <v>788449164.5</v>
          </cell>
          <cell r="AJ11">
            <v>810807612.58000004</v>
          </cell>
          <cell r="AK11">
            <v>900524590.13</v>
          </cell>
          <cell r="AL11">
            <v>726000344.08000004</v>
          </cell>
          <cell r="AM11">
            <v>690164161.11000001</v>
          </cell>
          <cell r="AN11">
            <v>477198792.14999998</v>
          </cell>
          <cell r="AO11">
            <v>200531975.97</v>
          </cell>
          <cell r="AP11">
            <v>684349655.77999997</v>
          </cell>
          <cell r="AQ11">
            <v>203858586.02000001</v>
          </cell>
          <cell r="AR11">
            <v>376901834.56</v>
          </cell>
          <cell r="AS11">
            <v>548500373.21000004</v>
          </cell>
          <cell r="AT11">
            <v>808527118.88</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row>
        <row r="12">
          <cell r="B12" t="str">
            <v>KANO</v>
          </cell>
          <cell r="C12">
            <v>0</v>
          </cell>
          <cell r="D12">
            <v>0</v>
          </cell>
          <cell r="E12">
            <v>0</v>
          </cell>
          <cell r="F12">
            <v>0</v>
          </cell>
          <cell r="G12">
            <v>0</v>
          </cell>
          <cell r="H12">
            <v>0</v>
          </cell>
          <cell r="I12">
            <v>1098785705.52</v>
          </cell>
          <cell r="J12">
            <v>994609516.11000001</v>
          </cell>
          <cell r="K12">
            <v>981295518.05999994</v>
          </cell>
          <cell r="L12">
            <v>1099607501.29</v>
          </cell>
          <cell r="M12">
            <v>926000000</v>
          </cell>
          <cell r="N12">
            <v>0</v>
          </cell>
          <cell r="O12">
            <v>700000000</v>
          </cell>
          <cell r="P12">
            <v>500000000</v>
          </cell>
          <cell r="Q12">
            <v>0</v>
          </cell>
          <cell r="R12">
            <v>0</v>
          </cell>
          <cell r="S12">
            <v>350000000</v>
          </cell>
          <cell r="T12">
            <v>350000000</v>
          </cell>
          <cell r="U12">
            <v>300000000</v>
          </cell>
          <cell r="V12">
            <v>0</v>
          </cell>
          <cell r="W12">
            <v>3156275901.1599998</v>
          </cell>
          <cell r="X12">
            <v>1741350960.2</v>
          </cell>
          <cell r="Y12">
            <v>2847180309.9200001</v>
          </cell>
          <cell r="Z12">
            <v>3071795607.1499996</v>
          </cell>
          <cell r="AA12">
            <v>3389643071.3899999</v>
          </cell>
          <cell r="AB12">
            <v>3140643055.1800003</v>
          </cell>
          <cell r="AC12">
            <v>3378869191.7720098</v>
          </cell>
          <cell r="AD12">
            <v>3745105766.911324</v>
          </cell>
          <cell r="AE12">
            <v>2777215698.48</v>
          </cell>
          <cell r="AF12">
            <v>1750079084.47</v>
          </cell>
          <cell r="AG12">
            <v>2018023509.4400001</v>
          </cell>
          <cell r="AH12">
            <v>1649440405.47</v>
          </cell>
          <cell r="AI12">
            <v>2160818975.4099998</v>
          </cell>
          <cell r="AJ12">
            <v>2684960083.6199999</v>
          </cell>
          <cell r="AK12">
            <v>2680480946.2199998</v>
          </cell>
          <cell r="AL12">
            <v>2345793317.0799999</v>
          </cell>
          <cell r="AM12">
            <v>2443751351.9000001</v>
          </cell>
          <cell r="AN12">
            <v>2365252423.1500001</v>
          </cell>
          <cell r="AO12">
            <v>1532758971.3800001</v>
          </cell>
          <cell r="AP12">
            <v>2571848848.9299998</v>
          </cell>
          <cell r="AQ12">
            <v>1583436514.0799999</v>
          </cell>
          <cell r="AR12">
            <v>1832803722.3099999</v>
          </cell>
          <cell r="AS12">
            <v>2419508698.0900002</v>
          </cell>
          <cell r="AT12">
            <v>1128632945.73</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row>
        <row r="13">
          <cell r="B13" t="str">
            <v>PH</v>
          </cell>
          <cell r="C13">
            <v>0</v>
          </cell>
          <cell r="D13">
            <v>0</v>
          </cell>
          <cell r="E13">
            <v>0</v>
          </cell>
          <cell r="F13">
            <v>0</v>
          </cell>
          <cell r="G13">
            <v>0</v>
          </cell>
          <cell r="H13">
            <v>0</v>
          </cell>
          <cell r="I13">
            <v>765930921.55999994</v>
          </cell>
          <cell r="J13">
            <v>776142302.52999997</v>
          </cell>
          <cell r="K13">
            <v>791699785.81999993</v>
          </cell>
          <cell r="L13">
            <v>693138952.94000006</v>
          </cell>
          <cell r="M13">
            <v>391195621</v>
          </cell>
          <cell r="N13">
            <v>982457393.84000003</v>
          </cell>
          <cell r="O13">
            <v>530026658.12</v>
          </cell>
          <cell r="P13">
            <v>543199510.27999997</v>
          </cell>
          <cell r="Q13">
            <v>246064556.71000001</v>
          </cell>
          <cell r="R13">
            <v>299304354.51999998</v>
          </cell>
          <cell r="S13">
            <v>209512052.62</v>
          </cell>
          <cell r="T13">
            <v>324099848.95999998</v>
          </cell>
          <cell r="U13">
            <v>258772088.09999999</v>
          </cell>
          <cell r="V13">
            <v>406369440.55000001</v>
          </cell>
          <cell r="W13">
            <v>1632029247.6900001</v>
          </cell>
          <cell r="X13">
            <v>1187450696.25</v>
          </cell>
          <cell r="Y13">
            <v>1643806969.4100001</v>
          </cell>
          <cell r="Z13">
            <v>1702698485.05</v>
          </cell>
          <cell r="AA13">
            <v>1961667644.02</v>
          </cell>
          <cell r="AB13">
            <v>1897209315.02</v>
          </cell>
          <cell r="AC13">
            <v>1979216856.3000002</v>
          </cell>
          <cell r="AD13">
            <v>2265987473.1472092</v>
          </cell>
          <cell r="AE13">
            <v>2322440781.9339452</v>
          </cell>
          <cell r="AF13">
            <v>2158083770.27</v>
          </cell>
          <cell r="AG13">
            <v>2511969402.9499998</v>
          </cell>
          <cell r="AH13">
            <v>2438985316.3699999</v>
          </cell>
          <cell r="AI13">
            <v>2896365545.6399999</v>
          </cell>
          <cell r="AJ13">
            <v>2352542628.4200001</v>
          </cell>
          <cell r="AK13">
            <v>1459392763.9000001</v>
          </cell>
          <cell r="AL13">
            <v>1454703027.9400001</v>
          </cell>
          <cell r="AM13">
            <v>1348438470.8699999</v>
          </cell>
          <cell r="AN13">
            <v>4090229318.8699999</v>
          </cell>
          <cell r="AO13">
            <v>1843245631.9000001</v>
          </cell>
          <cell r="AP13">
            <v>2433473245.5100002</v>
          </cell>
          <cell r="AQ13">
            <v>2977781255.8499999</v>
          </cell>
          <cell r="AR13">
            <v>2001920095.8399999</v>
          </cell>
          <cell r="AS13">
            <v>2787452718.3000002</v>
          </cell>
          <cell r="AT13">
            <v>2797354754.3800001</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row>
        <row r="14">
          <cell r="B14" t="str">
            <v>YOLA</v>
          </cell>
          <cell r="C14">
            <v>0</v>
          </cell>
          <cell r="D14">
            <v>0</v>
          </cell>
          <cell r="E14">
            <v>0</v>
          </cell>
          <cell r="F14">
            <v>0</v>
          </cell>
          <cell r="G14">
            <v>0</v>
          </cell>
          <cell r="H14">
            <v>0</v>
          </cell>
          <cell r="I14">
            <v>253024007.22</v>
          </cell>
          <cell r="J14">
            <v>281011485.94999999</v>
          </cell>
          <cell r="K14">
            <v>278166190.23000002</v>
          </cell>
          <cell r="L14">
            <v>320832721.30000001</v>
          </cell>
          <cell r="M14">
            <v>46736350.640000001</v>
          </cell>
          <cell r="N14">
            <v>301828607.32999998</v>
          </cell>
          <cell r="O14">
            <v>242360727.56</v>
          </cell>
          <cell r="P14">
            <v>234495159.06</v>
          </cell>
          <cell r="Q14">
            <v>50000000</v>
          </cell>
          <cell r="R14">
            <v>250170536.24000001</v>
          </cell>
          <cell r="S14">
            <v>285750222.85000002</v>
          </cell>
          <cell r="T14">
            <v>150000000</v>
          </cell>
          <cell r="U14">
            <v>250000000</v>
          </cell>
          <cell r="V14">
            <v>250000000</v>
          </cell>
          <cell r="W14">
            <v>259048960.31</v>
          </cell>
          <cell r="X14">
            <v>0</v>
          </cell>
          <cell r="Y14">
            <v>358357872.57999998</v>
          </cell>
          <cell r="Z14">
            <v>383414751.64999998</v>
          </cell>
          <cell r="AA14">
            <v>244140897.43000001</v>
          </cell>
          <cell r="AB14">
            <v>222310114.87</v>
          </cell>
          <cell r="AC14">
            <v>183384146.56999999</v>
          </cell>
          <cell r="AD14">
            <v>267526013.15000001</v>
          </cell>
          <cell r="AE14">
            <v>132190170.17</v>
          </cell>
          <cell r="AF14">
            <v>311424224.14999998</v>
          </cell>
          <cell r="AG14">
            <v>156532998.66</v>
          </cell>
          <cell r="AH14">
            <v>186669805.55000001</v>
          </cell>
          <cell r="AI14">
            <v>310494638.91000003</v>
          </cell>
          <cell r="AJ14">
            <v>344067862.72000003</v>
          </cell>
          <cell r="AK14">
            <v>370993065.49000001</v>
          </cell>
          <cell r="AL14">
            <v>226058443.61000001</v>
          </cell>
          <cell r="AM14">
            <v>339529605.80000001</v>
          </cell>
          <cell r="AN14">
            <v>233266119.99000001</v>
          </cell>
          <cell r="AO14">
            <v>0</v>
          </cell>
          <cell r="AP14">
            <v>235256538.19</v>
          </cell>
          <cell r="AQ14">
            <v>216864840.65000001</v>
          </cell>
          <cell r="AR14">
            <v>0</v>
          </cell>
          <cell r="AS14">
            <v>0</v>
          </cell>
          <cell r="AT14">
            <v>200142124.13</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row>
        <row r="15">
          <cell r="B15" t="str">
            <v>TOTAL</v>
          </cell>
          <cell r="C15">
            <v>0</v>
          </cell>
          <cell r="D15">
            <v>0</v>
          </cell>
          <cell r="E15">
            <v>0</v>
          </cell>
          <cell r="F15">
            <v>0</v>
          </cell>
          <cell r="G15">
            <v>0</v>
          </cell>
          <cell r="H15">
            <v>0</v>
          </cell>
          <cell r="I15">
            <v>17600126027.45837</v>
          </cell>
          <cell r="J15">
            <v>16495057622.66609</v>
          </cell>
          <cell r="K15">
            <v>15545216611.709999</v>
          </cell>
          <cell r="L15">
            <v>15437186164.430002</v>
          </cell>
          <cell r="M15">
            <v>15682664982.93</v>
          </cell>
          <cell r="N15">
            <v>16232081119.870001</v>
          </cell>
          <cell r="O15">
            <v>14962010115.370001</v>
          </cell>
          <cell r="P15">
            <v>13184197173.07</v>
          </cell>
          <cell r="Q15">
            <v>6067140322.7300005</v>
          </cell>
          <cell r="R15">
            <v>10672447954.900002</v>
          </cell>
          <cell r="S15">
            <v>12844961981.830002</v>
          </cell>
          <cell r="T15">
            <v>12909038856.849998</v>
          </cell>
          <cell r="U15">
            <v>12907402435.139999</v>
          </cell>
          <cell r="V15">
            <v>15036601918.15</v>
          </cell>
          <cell r="W15">
            <v>37568988737.900002</v>
          </cell>
          <cell r="X15">
            <v>22470098915.279999</v>
          </cell>
          <cell r="Y15">
            <v>35313090869.150002</v>
          </cell>
          <cell r="Z15">
            <v>37831587660.37001</v>
          </cell>
          <cell r="AA15">
            <v>40104776494.610001</v>
          </cell>
          <cell r="AB15">
            <v>37075435323.25</v>
          </cell>
          <cell r="AC15">
            <v>36090209441.19371</v>
          </cell>
          <cell r="AD15">
            <v>39954161649.407822</v>
          </cell>
          <cell r="AE15">
            <v>39879003333.214874</v>
          </cell>
          <cell r="AF15">
            <v>35098782832.675018</v>
          </cell>
          <cell r="AG15">
            <v>36463427658.709999</v>
          </cell>
          <cell r="AH15">
            <v>32826800207.529999</v>
          </cell>
          <cell r="AI15">
            <v>37910537851.949997</v>
          </cell>
          <cell r="AJ15">
            <v>41885004041.560005</v>
          </cell>
          <cell r="AK15">
            <v>40105466730.290001</v>
          </cell>
          <cell r="AL15">
            <v>40674693426.740005</v>
          </cell>
          <cell r="AM15">
            <v>38876421341.100006</v>
          </cell>
          <cell r="AN15">
            <v>40084759380.57</v>
          </cell>
          <cell r="AO15">
            <v>31270083943.100006</v>
          </cell>
          <cell r="AP15">
            <v>39546169589.870003</v>
          </cell>
          <cell r="AQ15">
            <v>30091087903.690002</v>
          </cell>
          <cell r="AR15">
            <v>33479394696.290001</v>
          </cell>
          <cell r="AS15">
            <v>34685943038.889999</v>
          </cell>
          <cell r="AT15">
            <v>32893061862.510002</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06A5-52BD-4BEF-BFB8-8662F5AF6BC5}">
  <sheetPr>
    <tabColor theme="9"/>
  </sheetPr>
  <dimension ref="A2:I62"/>
  <sheetViews>
    <sheetView showGridLines="0" tabSelected="1" view="pageBreakPreview" topLeftCell="A34" zoomScale="60" zoomScaleNormal="100" workbookViewId="0">
      <selection activeCell="T71" sqref="T71"/>
    </sheetView>
  </sheetViews>
  <sheetFormatPr defaultRowHeight="15" x14ac:dyDescent="0.25"/>
  <cols>
    <col min="1" max="1" width="4.42578125" customWidth="1"/>
    <col min="2" max="2" width="4.28515625" bestFit="1" customWidth="1"/>
    <col min="3" max="3" width="29" bestFit="1" customWidth="1"/>
    <col min="4" max="4" width="22.140625" bestFit="1" customWidth="1"/>
    <col min="5" max="5" width="22.28515625" bestFit="1" customWidth="1"/>
    <col min="6" max="6" width="20.140625" customWidth="1"/>
    <col min="7" max="7" width="26.5703125" customWidth="1"/>
    <col min="8" max="8" width="22.140625" bestFit="1" customWidth="1"/>
    <col min="9" max="9" width="17.85546875" style="2" customWidth="1"/>
    <col min="10" max="10" width="3" customWidth="1"/>
  </cols>
  <sheetData>
    <row r="2" spans="2:9" ht="15.75" thickBot="1" x14ac:dyDescent="0.3"/>
    <row r="3" spans="2:9" ht="15.75" x14ac:dyDescent="0.3">
      <c r="B3" s="19" t="s">
        <v>0</v>
      </c>
      <c r="C3" s="20"/>
      <c r="D3" s="20"/>
      <c r="E3" s="20"/>
      <c r="F3" s="20"/>
      <c r="G3" s="20"/>
      <c r="H3" s="20"/>
      <c r="I3" s="21"/>
    </row>
    <row r="4" spans="2:9" s="1" customFormat="1" ht="66.75" customHeight="1" x14ac:dyDescent="0.25">
      <c r="B4" s="11" t="s">
        <v>1</v>
      </c>
      <c r="C4" s="7" t="s">
        <v>2</v>
      </c>
      <c r="D4" s="7" t="s">
        <v>3</v>
      </c>
      <c r="E4" s="7" t="s">
        <v>4</v>
      </c>
      <c r="F4" s="7" t="s">
        <v>35</v>
      </c>
      <c r="G4" s="7" t="s">
        <v>5</v>
      </c>
      <c r="H4" s="7" t="s">
        <v>6</v>
      </c>
      <c r="I4" s="12" t="s">
        <v>7</v>
      </c>
    </row>
    <row r="5" spans="2:9" ht="15.75" x14ac:dyDescent="0.3">
      <c r="B5" s="13">
        <v>1</v>
      </c>
      <c r="C5" s="8" t="s">
        <v>8</v>
      </c>
      <c r="D5" s="9">
        <v>2668380724.46</v>
      </c>
      <c r="E5" s="9">
        <v>1486659778.6955814</v>
      </c>
      <c r="F5" s="9">
        <v>607671128.11912119</v>
      </c>
      <c r="G5" s="9"/>
      <c r="H5" s="9">
        <v>2094330906.8147025</v>
      </c>
      <c r="I5" s="14">
        <f t="shared" ref="I5:I31" si="0">IFERROR(H5/D5,"")</f>
        <v>0.78486959811124102</v>
      </c>
    </row>
    <row r="6" spans="2:9" ht="15.75" x14ac:dyDescent="0.3">
      <c r="B6" s="13">
        <v>2</v>
      </c>
      <c r="C6" s="8" t="s">
        <v>9</v>
      </c>
      <c r="D6" s="9">
        <v>4128919879.8500004</v>
      </c>
      <c r="E6" s="9">
        <v>2300383546.6814036</v>
      </c>
      <c r="F6" s="9">
        <v>940280140.04997969</v>
      </c>
      <c r="G6" s="9"/>
      <c r="H6" s="9">
        <v>3240663686.7313833</v>
      </c>
      <c r="I6" s="14">
        <f t="shared" si="0"/>
        <v>0.78486959811124102</v>
      </c>
    </row>
    <row r="7" spans="2:9" ht="15.75" x14ac:dyDescent="0.3">
      <c r="B7" s="13">
        <v>3</v>
      </c>
      <c r="C7" s="8" t="s">
        <v>10</v>
      </c>
      <c r="D7" s="9">
        <v>6404783268.1478949</v>
      </c>
      <c r="E7" s="9">
        <v>3568356490.037539</v>
      </c>
      <c r="F7" s="9">
        <v>1458563179.6233001</v>
      </c>
      <c r="G7" s="9"/>
      <c r="H7" s="9">
        <v>5026919669.6608391</v>
      </c>
      <c r="I7" s="14">
        <f t="shared" si="0"/>
        <v>0.78486959811124102</v>
      </c>
    </row>
    <row r="8" spans="2:9" ht="15.75" x14ac:dyDescent="0.3">
      <c r="B8" s="13">
        <v>4</v>
      </c>
      <c r="C8" s="8" t="s">
        <v>11</v>
      </c>
      <c r="D8" s="9">
        <v>9681465672.6300011</v>
      </c>
      <c r="E8" s="9">
        <v>5393925043.149045</v>
      </c>
      <c r="F8" s="9">
        <v>2204763028.4558377</v>
      </c>
      <c r="G8" s="9"/>
      <c r="H8" s="9">
        <v>7598688071.6048832</v>
      </c>
      <c r="I8" s="14">
        <f t="shared" si="0"/>
        <v>0.78486959811124091</v>
      </c>
    </row>
    <row r="9" spans="2:9" ht="15.75" x14ac:dyDescent="0.3">
      <c r="B9" s="13">
        <v>5</v>
      </c>
      <c r="C9" s="8" t="s">
        <v>12</v>
      </c>
      <c r="D9" s="9">
        <v>5092994448.9609499</v>
      </c>
      <c r="E9" s="9">
        <v>2837507380.7814155</v>
      </c>
      <c r="F9" s="9">
        <v>1159829125.5573456</v>
      </c>
      <c r="G9" s="9"/>
      <c r="H9" s="9">
        <v>3997336506.3387613</v>
      </c>
      <c r="I9" s="14">
        <f t="shared" si="0"/>
        <v>0.78486959811124091</v>
      </c>
    </row>
    <row r="10" spans="2:9" ht="15.75" x14ac:dyDescent="0.3">
      <c r="B10" s="13">
        <v>6</v>
      </c>
      <c r="C10" s="8" t="s">
        <v>13</v>
      </c>
      <c r="D10" s="9">
        <v>347669535.66261798</v>
      </c>
      <c r="E10" s="9">
        <v>193700362.99897999</v>
      </c>
      <c r="F10" s="9">
        <v>79174885.73206076</v>
      </c>
      <c r="G10" s="9"/>
      <c r="H10" s="9">
        <v>272875248.73104072</v>
      </c>
      <c r="I10" s="14">
        <f t="shared" si="0"/>
        <v>0.78486959811124091</v>
      </c>
    </row>
    <row r="11" spans="2:9" ht="15.75" x14ac:dyDescent="0.3">
      <c r="B11" s="13">
        <v>7</v>
      </c>
      <c r="C11" s="8" t="s">
        <v>14</v>
      </c>
      <c r="D11" s="9">
        <v>638692635.12</v>
      </c>
      <c r="E11" s="9">
        <v>355840769.97638744</v>
      </c>
      <c r="F11" s="9">
        <v>145449661.8668564</v>
      </c>
      <c r="G11" s="9"/>
      <c r="H11" s="9">
        <v>501290431.84324384</v>
      </c>
      <c r="I11" s="14">
        <f t="shared" si="0"/>
        <v>0.78486959811124091</v>
      </c>
    </row>
    <row r="12" spans="2:9" ht="15.75" x14ac:dyDescent="0.3">
      <c r="B12" s="13">
        <v>8</v>
      </c>
      <c r="C12" s="8" t="s">
        <v>15</v>
      </c>
      <c r="D12" s="9">
        <v>972440218.25253367</v>
      </c>
      <c r="E12" s="9">
        <v>541784666.03732431</v>
      </c>
      <c r="F12" s="9">
        <v>221454097.24974936</v>
      </c>
      <c r="G12" s="9"/>
      <c r="H12" s="9">
        <v>763238763.28707361</v>
      </c>
      <c r="I12" s="14">
        <f t="shared" si="0"/>
        <v>0.78486959811124102</v>
      </c>
    </row>
    <row r="13" spans="2:9" ht="15.75" x14ac:dyDescent="0.3">
      <c r="B13" s="13">
        <v>9</v>
      </c>
      <c r="C13" s="8" t="s">
        <v>16</v>
      </c>
      <c r="D13" s="9">
        <v>2806082666.5699997</v>
      </c>
      <c r="E13" s="9">
        <v>1563378942.8338368</v>
      </c>
      <c r="F13" s="9">
        <v>639030031.94387829</v>
      </c>
      <c r="G13" s="9"/>
      <c r="H13" s="9">
        <v>2202408974.7777152</v>
      </c>
      <c r="I13" s="14">
        <f t="shared" si="0"/>
        <v>0.78486959811124102</v>
      </c>
    </row>
    <row r="14" spans="2:9" ht="15.75" x14ac:dyDescent="0.3">
      <c r="B14" s="13">
        <v>10</v>
      </c>
      <c r="C14" s="8" t="s">
        <v>17</v>
      </c>
      <c r="D14" s="9">
        <v>2761474276.98</v>
      </c>
      <c r="E14" s="9">
        <v>1538525855.7207692</v>
      </c>
      <c r="F14" s="9">
        <v>628871350.24705327</v>
      </c>
      <c r="G14" s="9"/>
      <c r="H14" s="9">
        <v>2167397205.9678226</v>
      </c>
      <c r="I14" s="14">
        <f t="shared" si="0"/>
        <v>0.78486959811124102</v>
      </c>
    </row>
    <row r="15" spans="2:9" ht="15.75" x14ac:dyDescent="0.3">
      <c r="B15" s="13">
        <v>11</v>
      </c>
      <c r="C15" s="8" t="s">
        <v>18</v>
      </c>
      <c r="D15" s="9">
        <v>732391766.35000002</v>
      </c>
      <c r="E15" s="9">
        <v>408044238.70236915</v>
      </c>
      <c r="F15" s="9">
        <v>166787792.6127373</v>
      </c>
      <c r="G15" s="9"/>
      <c r="H15" s="9">
        <v>574832031.31510639</v>
      </c>
      <c r="I15" s="14">
        <f t="shared" si="0"/>
        <v>0.78486959811124091</v>
      </c>
    </row>
    <row r="16" spans="2:9" ht="15.75" x14ac:dyDescent="0.3">
      <c r="B16" s="13">
        <v>12</v>
      </c>
      <c r="C16" s="8" t="s">
        <v>19</v>
      </c>
      <c r="D16" s="9">
        <v>1463516237.95</v>
      </c>
      <c r="E16" s="9">
        <v>815382417.69020545</v>
      </c>
      <c r="F16" s="9">
        <v>333286983.8188864</v>
      </c>
      <c r="G16" s="9"/>
      <c r="H16" s="9">
        <v>1148669401.5090919</v>
      </c>
      <c r="I16" s="14">
        <f t="shared" si="0"/>
        <v>0.78486959811124102</v>
      </c>
    </row>
    <row r="17" spans="2:9" ht="15.75" x14ac:dyDescent="0.3">
      <c r="B17" s="13">
        <v>13</v>
      </c>
      <c r="C17" s="8" t="s">
        <v>20</v>
      </c>
      <c r="D17" s="9">
        <v>5015986955.3499994</v>
      </c>
      <c r="E17" s="9">
        <v>2794603479.4152689</v>
      </c>
      <c r="F17" s="9">
        <v>1142292186.3615124</v>
      </c>
      <c r="G17" s="9"/>
      <c r="H17" s="9">
        <v>3936895665.7767811</v>
      </c>
      <c r="I17" s="14">
        <f t="shared" si="0"/>
        <v>0.78486959811124091</v>
      </c>
    </row>
    <row r="18" spans="2:9" ht="15.75" x14ac:dyDescent="0.3">
      <c r="B18" s="13">
        <v>14</v>
      </c>
      <c r="C18" s="8" t="s">
        <v>21</v>
      </c>
      <c r="D18" s="9">
        <v>0</v>
      </c>
      <c r="E18" s="9">
        <v>0</v>
      </c>
      <c r="F18" s="9">
        <v>0</v>
      </c>
      <c r="G18" s="9"/>
      <c r="H18" s="9">
        <v>0</v>
      </c>
      <c r="I18" s="14" t="str">
        <f t="shared" si="0"/>
        <v/>
      </c>
    </row>
    <row r="19" spans="2:9" ht="15.75" x14ac:dyDescent="0.3">
      <c r="B19" s="13">
        <v>15</v>
      </c>
      <c r="C19" s="8" t="s">
        <v>22</v>
      </c>
      <c r="D19" s="9">
        <v>0</v>
      </c>
      <c r="E19" s="9">
        <v>0</v>
      </c>
      <c r="F19" s="9">
        <v>0</v>
      </c>
      <c r="G19" s="9"/>
      <c r="H19" s="9">
        <v>0</v>
      </c>
      <c r="I19" s="14" t="str">
        <f t="shared" si="0"/>
        <v/>
      </c>
    </row>
    <row r="20" spans="2:9" ht="15.75" x14ac:dyDescent="0.3">
      <c r="B20" s="13">
        <v>16</v>
      </c>
      <c r="C20" s="8" t="s">
        <v>23</v>
      </c>
      <c r="D20" s="9">
        <v>59450828.019999996</v>
      </c>
      <c r="E20" s="9">
        <v>33122392.924408626</v>
      </c>
      <c r="F20" s="9">
        <v>13538754.571029274</v>
      </c>
      <c r="G20" s="9"/>
      <c r="H20" s="9">
        <v>46661147.495437898</v>
      </c>
      <c r="I20" s="14">
        <f t="shared" si="0"/>
        <v>0.78486959811124091</v>
      </c>
    </row>
    <row r="21" spans="2:9" ht="15.75" x14ac:dyDescent="0.3">
      <c r="B21" s="13">
        <v>17</v>
      </c>
      <c r="C21" s="8" t="s">
        <v>24</v>
      </c>
      <c r="D21" s="9">
        <v>311198556.97000003</v>
      </c>
      <c r="E21" s="9">
        <v>173380947.32678381</v>
      </c>
      <c r="F21" s="9">
        <v>70869339.015058264</v>
      </c>
      <c r="G21" s="9"/>
      <c r="H21" s="9">
        <v>244250286.34184206</v>
      </c>
      <c r="I21" s="14">
        <f t="shared" si="0"/>
        <v>0.78486959811124102</v>
      </c>
    </row>
    <row r="22" spans="2:9" ht="15.75" x14ac:dyDescent="0.3">
      <c r="B22" s="13">
        <v>18</v>
      </c>
      <c r="C22" s="8" t="s">
        <v>25</v>
      </c>
      <c r="D22" s="9">
        <v>0</v>
      </c>
      <c r="E22" s="9">
        <v>0</v>
      </c>
      <c r="F22" s="9">
        <v>0</v>
      </c>
      <c r="G22" s="9"/>
      <c r="H22" s="9">
        <v>0</v>
      </c>
      <c r="I22" s="14" t="str">
        <f t="shared" si="0"/>
        <v/>
      </c>
    </row>
    <row r="23" spans="2:9" ht="15.75" x14ac:dyDescent="0.3">
      <c r="B23" s="13">
        <v>19</v>
      </c>
      <c r="C23" s="8" t="s">
        <v>26</v>
      </c>
      <c r="D23" s="9">
        <v>315256879.80000001</v>
      </c>
      <c r="E23" s="9">
        <v>175641998.48227212</v>
      </c>
      <c r="F23" s="9">
        <v>71793542.068157673</v>
      </c>
      <c r="G23" s="9"/>
      <c r="H23" s="9">
        <v>247435540.55042979</v>
      </c>
      <c r="I23" s="14">
        <f t="shared" si="0"/>
        <v>0.78486959811124091</v>
      </c>
    </row>
    <row r="24" spans="2:9" ht="15.75" x14ac:dyDescent="0.3">
      <c r="B24" s="13">
        <v>20</v>
      </c>
      <c r="C24" s="8" t="s">
        <v>27</v>
      </c>
      <c r="D24" s="9">
        <v>2017225996.7069314</v>
      </c>
      <c r="E24" s="9">
        <v>1123875887.107599</v>
      </c>
      <c r="F24" s="9">
        <v>459383470.22731769</v>
      </c>
      <c r="G24" s="9"/>
      <c r="H24" s="9">
        <v>1583259357.3349168</v>
      </c>
      <c r="I24" s="14">
        <f t="shared" si="0"/>
        <v>0.78486959811124102</v>
      </c>
    </row>
    <row r="25" spans="2:9" ht="15.75" x14ac:dyDescent="0.3">
      <c r="B25" s="13">
        <v>21</v>
      </c>
      <c r="C25" s="8" t="s">
        <v>28</v>
      </c>
      <c r="D25" s="9">
        <v>1094849364.7681139</v>
      </c>
      <c r="E25" s="9">
        <v>609983612.6872611</v>
      </c>
      <c r="F25" s="9">
        <v>249330368.23063585</v>
      </c>
      <c r="G25" s="9"/>
      <c r="H25" s="9">
        <v>859313980.91789699</v>
      </c>
      <c r="I25" s="14">
        <f t="shared" si="0"/>
        <v>0.78486959811124102</v>
      </c>
    </row>
    <row r="26" spans="2:9" ht="15.75" x14ac:dyDescent="0.3">
      <c r="B26" s="13">
        <v>22</v>
      </c>
      <c r="C26" s="8" t="s">
        <v>29</v>
      </c>
      <c r="D26" s="9">
        <v>684983232.40821624</v>
      </c>
      <c r="E26" s="9">
        <v>381631081.1150322</v>
      </c>
      <c r="F26" s="9">
        <v>155991433.21814322</v>
      </c>
      <c r="G26" s="9"/>
      <c r="H26" s="9">
        <v>537622514.33317542</v>
      </c>
      <c r="I26" s="14">
        <f t="shared" si="0"/>
        <v>0.78486959811124091</v>
      </c>
    </row>
    <row r="27" spans="2:9" ht="15.75" x14ac:dyDescent="0.3">
      <c r="B27" s="13">
        <v>23</v>
      </c>
      <c r="C27" s="8" t="s">
        <v>30</v>
      </c>
      <c r="D27" s="9">
        <v>504768952.9841851</v>
      </c>
      <c r="E27" s="9">
        <v>281226622.96915346</v>
      </c>
      <c r="F27" s="9">
        <v>114951182.29857576</v>
      </c>
      <c r="G27" s="9"/>
      <c r="H27" s="9">
        <v>396177805.26772922</v>
      </c>
      <c r="I27" s="14">
        <f t="shared" si="0"/>
        <v>0.78486959811124091</v>
      </c>
    </row>
    <row r="28" spans="2:9" ht="15.75" x14ac:dyDescent="0.3">
      <c r="B28" s="13">
        <v>24</v>
      </c>
      <c r="C28" s="8" t="s">
        <v>31</v>
      </c>
      <c r="D28" s="9">
        <v>14340985527.2092</v>
      </c>
      <c r="E28" s="9">
        <v>7989926690.2671556</v>
      </c>
      <c r="F28" s="9">
        <v>3265876856.9926524</v>
      </c>
      <c r="G28" s="9"/>
      <c r="H28" s="9">
        <v>11255803547.259808</v>
      </c>
      <c r="I28" s="14">
        <f t="shared" si="0"/>
        <v>0.78486959811124091</v>
      </c>
    </row>
    <row r="29" spans="2:9" ht="15.75" x14ac:dyDescent="0.3">
      <c r="B29" s="13">
        <v>25</v>
      </c>
      <c r="C29" s="8" t="s">
        <v>32</v>
      </c>
      <c r="D29" s="9">
        <v>0</v>
      </c>
      <c r="E29" s="9">
        <v>0</v>
      </c>
      <c r="F29" s="9">
        <v>0</v>
      </c>
      <c r="G29" s="9"/>
      <c r="H29" s="9">
        <v>0</v>
      </c>
      <c r="I29" s="14" t="str">
        <f t="shared" si="0"/>
        <v/>
      </c>
    </row>
    <row r="30" spans="2:9" ht="15.75" x14ac:dyDescent="0.3">
      <c r="B30" s="13">
        <v>26</v>
      </c>
      <c r="C30" s="8" t="s">
        <v>33</v>
      </c>
      <c r="D30" s="9">
        <v>6363486445.6357403</v>
      </c>
      <c r="E30" s="9">
        <v>3545348407.1002083</v>
      </c>
      <c r="F30" s="9">
        <v>1449158642.0722449</v>
      </c>
      <c r="G30" s="9"/>
      <c r="H30" s="9">
        <v>4994507049.1724529</v>
      </c>
      <c r="I30" s="14">
        <f t="shared" si="0"/>
        <v>0.78486959811124102</v>
      </c>
    </row>
    <row r="31" spans="2:9" s="10" customFormat="1" ht="16.5" thickBot="1" x14ac:dyDescent="0.35">
      <c r="B31" s="15"/>
      <c r="C31" s="16" t="s">
        <v>34</v>
      </c>
      <c r="D31" s="17">
        <f t="shared" ref="D31:G31" si="1">SUM(D5:D30)</f>
        <v>68407004070.786377</v>
      </c>
      <c r="E31" s="17">
        <f t="shared" si="1"/>
        <v>38112230612.699997</v>
      </c>
      <c r="F31" s="17"/>
      <c r="G31" s="17">
        <f t="shared" si="1"/>
        <v>0</v>
      </c>
      <c r="H31" s="17">
        <v>53690577793.032135</v>
      </c>
      <c r="I31" s="18">
        <f t="shared" si="0"/>
        <v>0.78486959811124102</v>
      </c>
    </row>
    <row r="59" spans="1:9" ht="15.75" x14ac:dyDescent="0.25">
      <c r="B59" s="3" t="s">
        <v>36</v>
      </c>
      <c r="I59"/>
    </row>
    <row r="60" spans="1:9" ht="24" customHeight="1" x14ac:dyDescent="0.3">
      <c r="A60" s="4"/>
      <c r="B60" s="5" t="s">
        <v>37</v>
      </c>
      <c r="C60" s="22" t="s">
        <v>42</v>
      </c>
      <c r="D60" s="22"/>
      <c r="E60" s="22"/>
      <c r="F60" s="22"/>
      <c r="G60" s="22"/>
      <c r="I60"/>
    </row>
    <row r="61" spans="1:9" ht="18" customHeight="1" x14ac:dyDescent="0.3">
      <c r="A61" s="4"/>
      <c r="B61" s="5" t="s">
        <v>38</v>
      </c>
      <c r="C61" s="22" t="s">
        <v>39</v>
      </c>
      <c r="D61" s="22"/>
      <c r="E61" s="22"/>
      <c r="F61" s="22"/>
      <c r="G61" s="22"/>
      <c r="I61"/>
    </row>
    <row r="62" spans="1:9" ht="15.75" customHeight="1" x14ac:dyDescent="0.3">
      <c r="A62" s="4"/>
      <c r="B62" s="5" t="s">
        <v>40</v>
      </c>
      <c r="C62" s="6" t="s">
        <v>41</v>
      </c>
      <c r="D62" s="4"/>
      <c r="E62" s="4"/>
      <c r="I62"/>
    </row>
  </sheetData>
  <mergeCells count="3">
    <mergeCell ref="B3:I3"/>
    <mergeCell ref="C61:G61"/>
    <mergeCell ref="C60:G60"/>
  </mergeCells>
  <pageMargins left="0.7" right="0.7" top="0.75" bottom="0.75" header="0.3" footer="0.3"/>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GenCo September 2022 Invoice </vt:lpstr>
      <vt:lpstr>'GenCo September 2022 Invoice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2022-11-24T11:17:51Z</cp:lastPrinted>
  <dcterms:created xsi:type="dcterms:W3CDTF">2022-11-23T14:46:28Z</dcterms:created>
  <dcterms:modified xsi:type="dcterms:W3CDTF">2022-11-24T11:26:25Z</dcterms:modified>
</cp:coreProperties>
</file>