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nrietta.Ighomrore\Desktop\Upload for Website\Final Payment Sheet for 2021 Cycle\"/>
    </mc:Choice>
  </mc:AlternateContent>
  <bookViews>
    <workbookView xWindow="0" yWindow="0" windowWidth="20490" windowHeight="6795"/>
  </bookViews>
  <sheets>
    <sheet name="July 2021 GenCo Sheet" sheetId="1" r:id="rId1"/>
    <sheet name="July 2021 GenCo Sheet (2)" sheetId="2" r:id="rId2"/>
  </sheets>
  <definedNames>
    <definedName name="_xlnm.Print_Area" localSheetId="0">'July 2021 GenCo Sheet'!$C$2:$K$75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2" l="1"/>
  <c r="G26" i="2"/>
  <c r="H30" i="1" l="1"/>
  <c r="G30" i="1"/>
  <c r="F30" i="1"/>
  <c r="J29" i="1"/>
  <c r="J28" i="1"/>
  <c r="J27" i="1"/>
  <c r="J26" i="1"/>
  <c r="J25" i="1"/>
  <c r="J24" i="1"/>
  <c r="J23" i="1"/>
  <c r="J20" i="1"/>
  <c r="J19" i="1"/>
  <c r="J17" i="1"/>
  <c r="J16" i="1"/>
  <c r="J15" i="1"/>
  <c r="J14" i="1"/>
  <c r="J13" i="1"/>
  <c r="J12" i="1"/>
  <c r="J11" i="1"/>
  <c r="J10" i="1"/>
  <c r="J9" i="1"/>
  <c r="J8" i="1"/>
  <c r="J7" i="1"/>
  <c r="J6" i="1"/>
  <c r="I30" i="1"/>
  <c r="J5" i="1" l="1"/>
</calcChain>
</file>

<file path=xl/sharedStrings.xml><?xml version="1.0" encoding="utf-8"?>
<sst xmlns="http://schemas.openxmlformats.org/spreadsheetml/2006/main" count="66" uniqueCount="39">
  <si>
    <t xml:space="preserve">JULY 2021 CYCLE PAYMENT TO GENCOS </t>
  </si>
  <si>
    <t>S/N</t>
  </si>
  <si>
    <t>GENCOS</t>
  </si>
  <si>
    <t>GenCo Invoices (N)</t>
  </si>
  <si>
    <t>Market Payments (N)</t>
  </si>
  <si>
    <t>Total Payments (N)</t>
  </si>
  <si>
    <t>% of Payment</t>
  </si>
  <si>
    <t>KAINJI (Mainstream)</t>
  </si>
  <si>
    <t>JEBBA (Mainstream)</t>
  </si>
  <si>
    <t>SHIRORO (North South Power)</t>
  </si>
  <si>
    <t>EGBIN</t>
  </si>
  <si>
    <t>UGHELLI TRANSCORP (DELTA)</t>
  </si>
  <si>
    <t>SAPELE (POWER) STEAM</t>
  </si>
  <si>
    <t xml:space="preserve">GEREGU </t>
  </si>
  <si>
    <t>AFAM IV-V</t>
  </si>
  <si>
    <t xml:space="preserve">OLORUNSOGO </t>
  </si>
  <si>
    <t>OMOTOSHO ELECTRIC</t>
  </si>
  <si>
    <t>ALAOJI NIPP</t>
  </si>
  <si>
    <t>GEREGU (POWER) NIPP</t>
  </si>
  <si>
    <t>ODUKPANI (CALABAR) NIPP</t>
  </si>
  <si>
    <t>OLORUNSOGO (POWER)  NIPP</t>
  </si>
  <si>
    <t>OMOTOSHO GEN CO. NIPP</t>
  </si>
  <si>
    <t>SAPELE (OGORODE) NIPP</t>
  </si>
  <si>
    <t>IHOVOR</t>
  </si>
  <si>
    <t>GBARAIN NIPP</t>
  </si>
  <si>
    <t>IBOM</t>
  </si>
  <si>
    <t>OMOKU (FIPL)</t>
  </si>
  <si>
    <t>RIVERS IPP (FIPL)</t>
  </si>
  <si>
    <t>TRANS AMADI (FIPL)</t>
  </si>
  <si>
    <t>AZURA POWER (NAIRA)</t>
  </si>
  <si>
    <t>SHELL (AFAM VI)</t>
  </si>
  <si>
    <t>AGIP (OKPAI)</t>
  </si>
  <si>
    <t>TOTAL</t>
  </si>
  <si>
    <t>NOTES:</t>
  </si>
  <si>
    <r>
      <rPr>
        <b/>
        <sz val="12"/>
        <color theme="1"/>
        <rFont val="ClearviewATT LT"/>
        <family val="2"/>
      </rPr>
      <t>* INVOICING CYCLE:</t>
    </r>
    <r>
      <rPr>
        <sz val="12"/>
        <color theme="1"/>
        <rFont val="ClearviewATT"/>
        <family val="2"/>
      </rPr>
      <t xml:space="preserve"> GENCOS payments are processed based on the monthly invoice issued by the respective GENCOS for grid distributed electricity and in alignment with the Final Settlement Statement (FSS)  issued by the Market Operator (MO)</t>
    </r>
  </si>
  <si>
    <r>
      <rPr>
        <b/>
        <sz val="12"/>
        <color theme="1"/>
        <rFont val="ClearviewATT LT"/>
        <family val="2"/>
      </rPr>
      <t>*PAYMENT/FUNDING SOURCES:</t>
    </r>
    <r>
      <rPr>
        <sz val="12"/>
        <color theme="1"/>
        <rFont val="ClearviewATT"/>
        <family val="2"/>
      </rPr>
      <t xml:space="preserve"> NBET makes payment to GENCOS based on Market Receipts from Distribution Companies, and through other sources of Funding including FGN Budgetary Appropriation, Payment Assurance Facility, and the PSRO </t>
    </r>
  </si>
  <si>
    <r>
      <rPr>
        <b/>
        <sz val="12"/>
        <color theme="1"/>
        <rFont val="ClearviewATT LT"/>
        <family val="2"/>
      </rPr>
      <t>*PAYMENT PERFORMANCE:</t>
    </r>
    <r>
      <rPr>
        <sz val="12"/>
        <color theme="1"/>
        <rFont val="ClearviewATT"/>
        <family val="2"/>
      </rPr>
      <t xml:space="preserve"> 87.34% settlement of GENCOS Invoice for July  2021 Cycle </t>
    </r>
  </si>
  <si>
    <t>PAF Payments (N)/ Budgetary Appropriation (N)/ PSRO (N)</t>
  </si>
  <si>
    <t>*Additional payment from others sources of funding shall be utilized to make top-up payments to GENCOS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</si>
</sst>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learviewATT LT"/>
      <family val="2"/>
    </font>
    <font>
      <sz val="11"/>
      <color theme="1"/>
      <name val="ClearviewATT"/>
      <family val="2"/>
    </font>
    <font>
      <b/>
      <sz val="11"/>
      <color theme="1"/>
      <name val="ClearviewATT"/>
      <family val="2"/>
    </font>
    <font>
      <b/>
      <sz val="12"/>
      <color theme="1"/>
      <name val="ClearviewATT LT"/>
      <family val="2"/>
    </font>
    <font>
      <b/>
      <sz val="14"/>
      <color theme="1"/>
      <name val="ClearviewATT LT"/>
      <family val="2"/>
    </font>
    <font>
      <sz val="12"/>
      <color theme="1"/>
      <name val="ClearviewATT"/>
      <family val="2"/>
    </font>
    <font>
      <sz val="12"/>
      <color theme="1"/>
      <name val="Calibri"/>
      <family val="2"/>
      <scheme val="minor"/>
    </font>
    <font>
      <b/>
      <sz val="12"/>
      <color rgb="FFFF0000"/>
      <name val="ClearviewATT LT"/>
      <family val="2"/>
    </font>
    <font>
      <sz val="12"/>
      <color rgb="FFFF0000"/>
      <name val="ClearviewATT"/>
      <family val="2"/>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theme="9" tint="-0.499984740745262"/>
      </left>
      <right style="thin">
        <color indexed="64"/>
      </right>
      <top style="medium">
        <color theme="9" tint="-0.499984740745262"/>
      </top>
      <bottom/>
      <diagonal/>
    </border>
    <border>
      <left style="thin">
        <color indexed="64"/>
      </left>
      <right style="thin">
        <color indexed="64"/>
      </right>
      <top style="medium">
        <color theme="9" tint="-0.499984740745262"/>
      </top>
      <bottom/>
      <diagonal/>
    </border>
    <border>
      <left style="thin">
        <color indexed="64"/>
      </left>
      <right style="medium">
        <color theme="9" tint="-0.499984740745262"/>
      </right>
      <top style="medium">
        <color theme="9" tint="-0.499984740745262"/>
      </top>
      <bottom/>
      <diagonal/>
    </border>
    <border>
      <left style="medium">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medium">
        <color theme="9" tint="-0.499984740745262"/>
      </right>
      <top style="medium">
        <color theme="9" tint="-0.499984740745262"/>
      </top>
      <bottom style="thin">
        <color theme="9" tint="-0.499984740745262"/>
      </bottom>
      <diagonal/>
    </border>
    <border>
      <left style="medium">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medium">
        <color theme="9" tint="-0.499984740745262"/>
      </right>
      <top style="thin">
        <color theme="9" tint="-0.499984740745262"/>
      </top>
      <bottom style="thin">
        <color theme="9" tint="-0.499984740745262"/>
      </bottom>
      <diagonal/>
    </border>
    <border>
      <left style="medium">
        <color theme="9" tint="-0.499984740745262"/>
      </left>
      <right style="thin">
        <color theme="9" tint="-0.499984740745262"/>
      </right>
      <top style="thin">
        <color theme="9" tint="-0.499984740745262"/>
      </top>
      <bottom style="medium">
        <color theme="9" tint="-0.499984740745262"/>
      </bottom>
      <diagonal/>
    </border>
    <border>
      <left style="thin">
        <color theme="9" tint="-0.499984740745262"/>
      </left>
      <right style="thin">
        <color theme="9" tint="-0.499984740745262"/>
      </right>
      <top style="thin">
        <color theme="9" tint="-0.499984740745262"/>
      </top>
      <bottom style="medium">
        <color theme="9" tint="-0.499984740745262"/>
      </bottom>
      <diagonal/>
    </border>
    <border>
      <left style="thin">
        <color theme="9" tint="-0.499984740745262"/>
      </left>
      <right style="medium">
        <color theme="9" tint="-0.499984740745262"/>
      </right>
      <top style="thin">
        <color theme="9" tint="-0.499984740745262"/>
      </top>
      <bottom style="medium">
        <color theme="9" tint="-0.499984740745262"/>
      </bottom>
      <diagonal/>
    </border>
    <border>
      <left style="medium">
        <color theme="9" tint="-0.499984740745262"/>
      </left>
      <right style="thin">
        <color indexed="64"/>
      </right>
      <top/>
      <bottom style="medium">
        <color theme="9" tint="-0.499984740745262"/>
      </bottom>
      <diagonal/>
    </border>
    <border>
      <left style="thin">
        <color indexed="64"/>
      </left>
      <right style="thin">
        <color indexed="64"/>
      </right>
      <top/>
      <bottom style="medium">
        <color theme="9" tint="-0.499984740745262"/>
      </bottom>
      <diagonal/>
    </border>
    <border>
      <left style="thin">
        <color indexed="64"/>
      </left>
      <right style="medium">
        <color theme="9" tint="-0.499984740745262"/>
      </right>
      <top/>
      <bottom style="medium">
        <color theme="9"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44">
    <xf numFmtId="0" fontId="0" fillId="0" borderId="0" xfId="0"/>
    <xf numFmtId="0" fontId="2" fillId="2" borderId="1" xfId="2" applyFont="1" applyFill="1" applyBorder="1" applyAlignment="1">
      <alignment vertical="center"/>
    </xf>
    <xf numFmtId="0" fontId="2" fillId="2" borderId="2" xfId="2" applyFont="1" applyFill="1" applyBorder="1" applyAlignment="1">
      <alignment vertical="center"/>
    </xf>
    <xf numFmtId="0" fontId="2" fillId="2" borderId="2" xfId="2" applyFont="1" applyFill="1" applyBorder="1" applyAlignment="1">
      <alignment vertical="center" wrapText="1"/>
    </xf>
    <xf numFmtId="0" fontId="2" fillId="2" borderId="3" xfId="2" applyFont="1" applyFill="1" applyBorder="1" applyAlignment="1">
      <alignment vertical="center" wrapText="1"/>
    </xf>
    <xf numFmtId="0" fontId="3" fillId="2" borderId="4" xfId="3" applyNumberFormat="1" applyFont="1" applyFill="1" applyBorder="1" applyAlignment="1">
      <alignment horizontal="center" vertical="center"/>
    </xf>
    <xf numFmtId="43" fontId="3" fillId="2" borderId="5" xfId="3" applyFont="1" applyFill="1" applyBorder="1"/>
    <xf numFmtId="43" fontId="3" fillId="2" borderId="7" xfId="3" applyFont="1" applyFill="1" applyBorder="1"/>
    <xf numFmtId="43" fontId="4" fillId="2" borderId="8" xfId="3" applyFont="1" applyFill="1" applyBorder="1"/>
    <xf numFmtId="43" fontId="3" fillId="2" borderId="6" xfId="3" applyFont="1" applyFill="1" applyBorder="1"/>
    <xf numFmtId="0" fontId="3" fillId="2" borderId="10" xfId="3" applyNumberFormat="1" applyFont="1" applyFill="1" applyBorder="1" applyAlignment="1">
      <alignment horizontal="center" vertical="center"/>
    </xf>
    <xf numFmtId="43" fontId="3" fillId="2" borderId="11" xfId="3" applyFont="1" applyFill="1" applyBorder="1"/>
    <xf numFmtId="43" fontId="3" fillId="2" borderId="12" xfId="3" applyFont="1" applyFill="1" applyBorder="1"/>
    <xf numFmtId="43" fontId="4" fillId="2" borderId="9" xfId="3" applyFont="1" applyFill="1" applyBorder="1"/>
    <xf numFmtId="0" fontId="7" fillId="4" borderId="20" xfId="3" applyNumberFormat="1" applyFont="1" applyFill="1" applyBorder="1" applyAlignment="1">
      <alignment horizontal="center" vertical="center"/>
    </xf>
    <xf numFmtId="43" fontId="7" fillId="4" borderId="21" xfId="3" applyFont="1" applyFill="1" applyBorder="1"/>
    <xf numFmtId="10" fontId="7" fillId="4" borderId="22" xfId="1" applyNumberFormat="1" applyFont="1" applyFill="1" applyBorder="1"/>
    <xf numFmtId="0" fontId="7" fillId="4" borderId="23" xfId="3" applyNumberFormat="1" applyFont="1" applyFill="1" applyBorder="1" applyAlignment="1">
      <alignment horizontal="center" vertical="center"/>
    </xf>
    <xf numFmtId="43" fontId="7" fillId="4" borderId="16" xfId="3" applyFont="1" applyFill="1" applyBorder="1"/>
    <xf numFmtId="10" fontId="7" fillId="4" borderId="24" xfId="1" applyNumberFormat="1" applyFont="1" applyFill="1" applyBorder="1"/>
    <xf numFmtId="0" fontId="7" fillId="4" borderId="25" xfId="3" applyNumberFormat="1" applyFont="1" applyFill="1" applyBorder="1" applyAlignment="1">
      <alignment horizontal="center" vertical="center"/>
    </xf>
    <xf numFmtId="43" fontId="7" fillId="4" borderId="26" xfId="3" applyFont="1" applyFill="1" applyBorder="1"/>
    <xf numFmtId="10" fontId="7" fillId="4" borderId="27" xfId="1" applyNumberFormat="1" applyFont="1" applyFill="1" applyBorder="1"/>
    <xf numFmtId="0" fontId="6" fillId="3" borderId="17" xfId="2" applyFont="1" applyFill="1" applyBorder="1" applyAlignment="1">
      <alignment horizontal="center" vertical="center"/>
    </xf>
    <xf numFmtId="0" fontId="6" fillId="3" borderId="18" xfId="2" applyFont="1" applyFill="1" applyBorder="1" applyAlignment="1">
      <alignment horizontal="center" vertical="center"/>
    </xf>
    <xf numFmtId="0" fontId="6" fillId="3" borderId="18" xfId="2" applyFont="1" applyFill="1" applyBorder="1" applyAlignment="1">
      <alignment horizontal="center" vertical="center" wrapText="1"/>
    </xf>
    <xf numFmtId="0" fontId="6" fillId="3" borderId="19" xfId="2" applyFont="1" applyFill="1" applyBorder="1" applyAlignment="1">
      <alignment horizontal="center" vertical="center" wrapText="1"/>
    </xf>
    <xf numFmtId="4" fontId="8" fillId="4" borderId="16" xfId="0" applyNumberFormat="1" applyFont="1" applyFill="1" applyBorder="1"/>
    <xf numFmtId="0" fontId="5" fillId="0" borderId="0" xfId="0" applyFont="1"/>
    <xf numFmtId="0" fontId="7" fillId="0" borderId="0" xfId="0" applyFont="1"/>
    <xf numFmtId="0" fontId="7" fillId="0" borderId="0" xfId="0" applyFont="1" applyAlignment="1">
      <alignment horizontal="left" vertical="top" wrapText="1"/>
    </xf>
    <xf numFmtId="0" fontId="6" fillId="3" borderId="16" xfId="2" applyFont="1" applyFill="1" applyBorder="1" applyAlignment="1">
      <alignment horizontal="center" vertical="center" wrapText="1"/>
    </xf>
    <xf numFmtId="0" fontId="6" fillId="3" borderId="13"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wrapText="1"/>
    </xf>
    <xf numFmtId="43" fontId="9" fillId="3" borderId="31" xfId="3" applyFont="1" applyFill="1" applyBorder="1" applyAlignment="1"/>
    <xf numFmtId="43" fontId="10" fillId="3" borderId="32" xfId="3" applyFont="1" applyFill="1" applyBorder="1" applyAlignment="1"/>
    <xf numFmtId="43" fontId="7" fillId="3" borderId="32" xfId="3" applyFont="1" applyFill="1" applyBorder="1" applyAlignment="1"/>
    <xf numFmtId="43" fontId="7" fillId="3" borderId="33" xfId="3" applyFont="1" applyFill="1" applyBorder="1" applyAlignment="1"/>
    <xf numFmtId="43" fontId="5" fillId="3" borderId="29" xfId="3" applyFont="1" applyFill="1" applyBorder="1"/>
    <xf numFmtId="10" fontId="5" fillId="3" borderId="30" xfId="1" applyNumberFormat="1" applyFont="1" applyFill="1" applyBorder="1"/>
    <xf numFmtId="43" fontId="5" fillId="3" borderId="28" xfId="3" applyFont="1" applyFill="1" applyBorder="1"/>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learviewATT LT" panose="020B0506030500020004" pitchFamily="34" charset="0"/>
                <a:ea typeface="+mn-ea"/>
                <a:cs typeface="+mn-cs"/>
              </a:defRPr>
            </a:pPr>
            <a:r>
              <a:rPr lang="en-US" sz="1600" b="1">
                <a:latin typeface="ClearviewATT LT" panose="020B0506030500020004" pitchFamily="34" charset="0"/>
              </a:rPr>
              <a:t>JULY 2021 GENCOS PAYMENT</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learviewATT LT" panose="020B0506030500020004" pitchFamily="34" charset="0"/>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'July 2021 GenCo Sheet (2)'!$F$3</c:f>
              <c:strCache>
                <c:ptCount val="1"/>
                <c:pt idx="0">
                  <c:v>GenCo Invoices (N)</c:v>
                </c:pt>
              </c:strCache>
            </c:strRef>
          </c:tx>
          <c:spPr>
            <a:solidFill>
              <a:schemeClr val="accent1"/>
            </a:solidFill>
            <a:ln>
              <a:noFill/>
            </a:ln>
            <a:effectLst/>
            <a:sp3d/>
          </c:spPr>
          <c:invertIfNegative val="0"/>
          <c:cat>
            <c:strRef>
              <c:f>'July 2021 GenCo Sheet (2)'!$E$4:$E$25</c:f>
              <c:strCache>
                <c:ptCount val="22"/>
                <c:pt idx="0">
                  <c:v>KAINJI (Mainstream)</c:v>
                </c:pt>
                <c:pt idx="1">
                  <c:v>JEBBA (Mainstream)</c:v>
                </c:pt>
                <c:pt idx="2">
                  <c:v>SHIRORO (North South Power)</c:v>
                </c:pt>
                <c:pt idx="3">
                  <c:v>EGBIN</c:v>
                </c:pt>
                <c:pt idx="4">
                  <c:v>UGHELLI TRANSCORP (DELTA)</c:v>
                </c:pt>
                <c:pt idx="5">
                  <c:v>SAPELE (POWER) STEAM</c:v>
                </c:pt>
                <c:pt idx="6">
                  <c:v>GEREGU </c:v>
                </c:pt>
                <c:pt idx="7">
                  <c:v>AFAM IV-V</c:v>
                </c:pt>
                <c:pt idx="8">
                  <c:v>OLORUNSOGO </c:v>
                </c:pt>
                <c:pt idx="9">
                  <c:v>OMOTOSHO ELECTRIC</c:v>
                </c:pt>
                <c:pt idx="10">
                  <c:v>ALAOJI NIPP</c:v>
                </c:pt>
                <c:pt idx="11">
                  <c:v>GEREGU (POWER) NIPP</c:v>
                </c:pt>
                <c:pt idx="12">
                  <c:v>ODUKPANI (CALABAR) NIPP</c:v>
                </c:pt>
                <c:pt idx="13">
                  <c:v>OMOTOSHO GEN CO. NIPP</c:v>
                </c:pt>
                <c:pt idx="14">
                  <c:v>SAPELE (OGORODE) NIPP</c:v>
                </c:pt>
                <c:pt idx="15">
                  <c:v>IBOM</c:v>
                </c:pt>
                <c:pt idx="16">
                  <c:v>OMOKU (FIPL)</c:v>
                </c:pt>
                <c:pt idx="17">
                  <c:v>RIVERS IPP (FIPL)</c:v>
                </c:pt>
                <c:pt idx="18">
                  <c:v>TRANS AMADI (FIPL)</c:v>
                </c:pt>
                <c:pt idx="19">
                  <c:v>AZURA POWER (NAIRA)</c:v>
                </c:pt>
                <c:pt idx="20">
                  <c:v>SHELL (AFAM VI)</c:v>
                </c:pt>
                <c:pt idx="21">
                  <c:v>AGIP (OKPAI)</c:v>
                </c:pt>
              </c:strCache>
            </c:strRef>
          </c:cat>
          <c:val>
            <c:numRef>
              <c:f>'July 2021 GenCo Sheet (2)'!$F$4:$F$25</c:f>
              <c:numCache>
                <c:formatCode>_(* #,##0.00_);_(* \(#,##0.00\);_(* "-"??_);_(@_)</c:formatCode>
                <c:ptCount val="22"/>
                <c:pt idx="0">
                  <c:v>352443912.54000002</c:v>
                </c:pt>
                <c:pt idx="1">
                  <c:v>2214609266.9900002</c:v>
                </c:pt>
                <c:pt idx="2">
                  <c:v>2517520820.1199999</c:v>
                </c:pt>
                <c:pt idx="3">
                  <c:v>13104142371.959999</c:v>
                </c:pt>
                <c:pt idx="4">
                  <c:v>7136472615.2700005</c:v>
                </c:pt>
                <c:pt idx="5">
                  <c:v>913651033.75999999</c:v>
                </c:pt>
                <c:pt idx="6">
                  <c:v>6683609669.6599998</c:v>
                </c:pt>
                <c:pt idx="7">
                  <c:v>2103639707.6500001</c:v>
                </c:pt>
                <c:pt idx="8">
                  <c:v>3079297657.5500002</c:v>
                </c:pt>
                <c:pt idx="9">
                  <c:v>2957654957.1099997</c:v>
                </c:pt>
                <c:pt idx="10">
                  <c:v>1217164552.1800001</c:v>
                </c:pt>
                <c:pt idx="11">
                  <c:v>1045558078.0999999</c:v>
                </c:pt>
                <c:pt idx="12">
                  <c:v>2449992714.5799999</c:v>
                </c:pt>
                <c:pt idx="13">
                  <c:v>109794395.36</c:v>
                </c:pt>
                <c:pt idx="14">
                  <c:v>1081609002.3600001</c:v>
                </c:pt>
                <c:pt idx="15">
                  <c:v>38822103.700000003</c:v>
                </c:pt>
                <c:pt idx="16">
                  <c:v>693705291.54999995</c:v>
                </c:pt>
                <c:pt idx="17">
                  <c:v>896588289.13999999</c:v>
                </c:pt>
                <c:pt idx="18">
                  <c:v>1215915953.4299998</c:v>
                </c:pt>
                <c:pt idx="19">
                  <c:v>13716444623.854</c:v>
                </c:pt>
                <c:pt idx="20">
                  <c:v>3507963841.2806005</c:v>
                </c:pt>
                <c:pt idx="21">
                  <c:v>2305698189.489697</c:v>
                </c:pt>
              </c:numCache>
            </c:numRef>
          </c:val>
        </c:ser>
        <c:ser>
          <c:idx val="1"/>
          <c:order val="1"/>
          <c:tx>
            <c:strRef>
              <c:f>'July 2021 GenCo Sheet (2)'!$G$3</c:f>
              <c:strCache>
                <c:ptCount val="1"/>
                <c:pt idx="0">
                  <c:v>Total Payments (N)</c:v>
                </c:pt>
              </c:strCache>
            </c:strRef>
          </c:tx>
          <c:spPr>
            <a:solidFill>
              <a:schemeClr val="accent2"/>
            </a:solidFill>
            <a:ln>
              <a:noFill/>
            </a:ln>
            <a:effectLst/>
            <a:sp3d/>
          </c:spPr>
          <c:invertIfNegative val="0"/>
          <c:cat>
            <c:strRef>
              <c:f>'July 2021 GenCo Sheet (2)'!$E$4:$E$25</c:f>
              <c:strCache>
                <c:ptCount val="22"/>
                <c:pt idx="0">
                  <c:v>KAINJI (Mainstream)</c:v>
                </c:pt>
                <c:pt idx="1">
                  <c:v>JEBBA (Mainstream)</c:v>
                </c:pt>
                <c:pt idx="2">
                  <c:v>SHIRORO (North South Power)</c:v>
                </c:pt>
                <c:pt idx="3">
                  <c:v>EGBIN</c:v>
                </c:pt>
                <c:pt idx="4">
                  <c:v>UGHELLI TRANSCORP (DELTA)</c:v>
                </c:pt>
                <c:pt idx="5">
                  <c:v>SAPELE (POWER) STEAM</c:v>
                </c:pt>
                <c:pt idx="6">
                  <c:v>GEREGU </c:v>
                </c:pt>
                <c:pt idx="7">
                  <c:v>AFAM IV-V</c:v>
                </c:pt>
                <c:pt idx="8">
                  <c:v>OLORUNSOGO </c:v>
                </c:pt>
                <c:pt idx="9">
                  <c:v>OMOTOSHO ELECTRIC</c:v>
                </c:pt>
                <c:pt idx="10">
                  <c:v>ALAOJI NIPP</c:v>
                </c:pt>
                <c:pt idx="11">
                  <c:v>GEREGU (POWER) NIPP</c:v>
                </c:pt>
                <c:pt idx="12">
                  <c:v>ODUKPANI (CALABAR) NIPP</c:v>
                </c:pt>
                <c:pt idx="13">
                  <c:v>OMOTOSHO GEN CO. NIPP</c:v>
                </c:pt>
                <c:pt idx="14">
                  <c:v>SAPELE (OGORODE) NIPP</c:v>
                </c:pt>
                <c:pt idx="15">
                  <c:v>IBOM</c:v>
                </c:pt>
                <c:pt idx="16">
                  <c:v>OMOKU (FIPL)</c:v>
                </c:pt>
                <c:pt idx="17">
                  <c:v>RIVERS IPP (FIPL)</c:v>
                </c:pt>
                <c:pt idx="18">
                  <c:v>TRANS AMADI (FIPL)</c:v>
                </c:pt>
                <c:pt idx="19">
                  <c:v>AZURA POWER (NAIRA)</c:v>
                </c:pt>
                <c:pt idx="20">
                  <c:v>SHELL (AFAM VI)</c:v>
                </c:pt>
                <c:pt idx="21">
                  <c:v>AGIP (OKPAI)</c:v>
                </c:pt>
              </c:strCache>
            </c:strRef>
          </c:cat>
          <c:val>
            <c:numRef>
              <c:f>'July 2021 GenCo Sheet (2)'!$G$4:$G$25</c:f>
              <c:numCache>
                <c:formatCode>_(* #,##0.00_);_(* \(#,##0.00\);_(* "-"??_);_(@_)</c:formatCode>
                <c:ptCount val="22"/>
                <c:pt idx="0">
                  <c:v>307830753.68547094</c:v>
                </c:pt>
                <c:pt idx="1">
                  <c:v>1934278946.29614</c:v>
                </c:pt>
                <c:pt idx="2">
                  <c:v>2198847260.2387495</c:v>
                </c:pt>
                <c:pt idx="3">
                  <c:v>11445389973.374405</c:v>
                </c:pt>
                <c:pt idx="4">
                  <c:v>6233121542.6084652</c:v>
                </c:pt>
                <c:pt idx="5">
                  <c:v>797998990.25332284</c:v>
                </c:pt>
                <c:pt idx="6">
                  <c:v>5837583027.3914452</c:v>
                </c:pt>
                <c:pt idx="7">
                  <c:v>1837356168.3097277</c:v>
                </c:pt>
                <c:pt idx="8">
                  <c:v>2689513097.0319743</c:v>
                </c:pt>
                <c:pt idx="9">
                  <c:v>2583268208.6271234</c:v>
                </c:pt>
                <c:pt idx="10">
                  <c:v>1063093071.338789</c:v>
                </c:pt>
                <c:pt idx="11">
                  <c:v>913208938.36385131</c:v>
                </c:pt>
                <c:pt idx="12">
                  <c:v>2139867017.1865199</c:v>
                </c:pt>
                <c:pt idx="13">
                  <c:v>95896368.958489299</c:v>
                </c:pt>
                <c:pt idx="14">
                  <c:v>944696453.94054365</c:v>
                </c:pt>
                <c:pt idx="15">
                  <c:v>33907912.766886547</c:v>
                </c:pt>
                <c:pt idx="16">
                  <c:v>605894484.58469272</c:v>
                </c:pt>
                <c:pt idx="17">
                  <c:v>783096086.9843632</c:v>
                </c:pt>
                <c:pt idx="18">
                  <c:v>1062002523.082491</c:v>
                </c:pt>
                <c:pt idx="19">
                  <c:v>13716444623.857265</c:v>
                </c:pt>
                <c:pt idx="20">
                  <c:v>3063917731.988718</c:v>
                </c:pt>
                <c:pt idx="21">
                  <c:v>2013837624.0539713</c:v>
                </c:pt>
              </c:numCache>
            </c:numRef>
          </c:val>
        </c:ser>
        <c:dLbls>
          <c:showLegendKey val="0"/>
          <c:showVal val="0"/>
          <c:showCatName val="0"/>
          <c:showSerName val="0"/>
          <c:showPercent val="0"/>
          <c:showBubbleSize val="0"/>
        </c:dLbls>
        <c:gapWidth val="150"/>
        <c:shape val="box"/>
        <c:axId val="446726224"/>
        <c:axId val="446727400"/>
        <c:axId val="0"/>
      </c:bar3DChart>
      <c:catAx>
        <c:axId val="4467262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learviewATT" panose="020B0506030500020004" pitchFamily="34" charset="0"/>
                <a:ea typeface="+mn-ea"/>
                <a:cs typeface="+mn-cs"/>
              </a:defRPr>
            </a:pPr>
            <a:endParaRPr lang="en-US"/>
          </a:p>
        </c:txPr>
        <c:crossAx val="446727400"/>
        <c:crosses val="autoZero"/>
        <c:auto val="1"/>
        <c:lblAlgn val="ctr"/>
        <c:lblOffset val="100"/>
        <c:noMultiLvlLbl val="0"/>
      </c:catAx>
      <c:valAx>
        <c:axId val="446727400"/>
        <c:scaling>
          <c:orientation val="minMax"/>
        </c:scaling>
        <c:delete val="0"/>
        <c:axPos val="b"/>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7262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learviewATT" panose="020B05060305000200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571499</xdr:colOff>
      <xdr:row>32</xdr:row>
      <xdr:rowOff>158749</xdr:rowOff>
    </xdr:from>
    <xdr:to>
      <xdr:col>9</xdr:col>
      <xdr:colOff>879927</xdr:colOff>
      <xdr:row>65</xdr:row>
      <xdr:rowOff>49892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J74"/>
  <sheetViews>
    <sheetView showGridLines="0" tabSelected="1" view="pageBreakPreview" topLeftCell="B17" zoomScale="60" zoomScaleNormal="70" workbookViewId="0">
      <pane xSplit="4" topLeftCell="F1" activePane="topRight" state="frozen"/>
      <selection activeCell="B22" sqref="B22"/>
      <selection pane="topRight" activeCell="B30" sqref="A30:XFD30"/>
    </sheetView>
  </sheetViews>
  <sheetFormatPr defaultRowHeight="15" x14ac:dyDescent="0.25"/>
  <cols>
    <col min="5" max="5" width="36.140625" customWidth="1"/>
    <col min="6" max="6" width="24" bestFit="1" customWidth="1"/>
    <col min="7" max="7" width="24" customWidth="1"/>
    <col min="8" max="8" width="24" bestFit="1" customWidth="1"/>
    <col min="9" max="9" width="25.7109375" customWidth="1"/>
    <col min="10" max="10" width="17.28515625" customWidth="1"/>
  </cols>
  <sheetData>
    <row r="2" spans="4:10" ht="15.75" thickBot="1" x14ac:dyDescent="0.3"/>
    <row r="3" spans="4:10" ht="21" thickBot="1" x14ac:dyDescent="0.3">
      <c r="D3" s="32" t="s">
        <v>0</v>
      </c>
      <c r="E3" s="33"/>
      <c r="F3" s="33"/>
      <c r="G3" s="33"/>
      <c r="H3" s="33"/>
      <c r="I3" s="33"/>
      <c r="J3" s="34"/>
    </row>
    <row r="4" spans="4:10" ht="81.75" thickBot="1" x14ac:dyDescent="0.3">
      <c r="D4" s="23" t="s">
        <v>1</v>
      </c>
      <c r="E4" s="24" t="s">
        <v>2</v>
      </c>
      <c r="F4" s="25" t="s">
        <v>3</v>
      </c>
      <c r="G4" s="25" t="s">
        <v>4</v>
      </c>
      <c r="H4" s="31" t="s">
        <v>37</v>
      </c>
      <c r="I4" s="25" t="s">
        <v>5</v>
      </c>
      <c r="J4" s="26" t="s">
        <v>6</v>
      </c>
    </row>
    <row r="5" spans="4:10" ht="17.25" x14ac:dyDescent="0.35">
      <c r="D5" s="14">
        <v>1</v>
      </c>
      <c r="E5" s="15" t="s">
        <v>7</v>
      </c>
      <c r="F5" s="15">
        <v>352443912.54000002</v>
      </c>
      <c r="G5" s="15">
        <v>191418209.08436841</v>
      </c>
      <c r="H5" s="15">
        <v>116412544.60110253</v>
      </c>
      <c r="I5" s="15">
        <v>307830753.68547094</v>
      </c>
      <c r="J5" s="16">
        <f t="shared" ref="J5:J17" si="0">I5/F5</f>
        <v>0.8734177062869094</v>
      </c>
    </row>
    <row r="6" spans="4:10" ht="17.25" x14ac:dyDescent="0.35">
      <c r="D6" s="17">
        <v>2</v>
      </c>
      <c r="E6" s="18" t="s">
        <v>8</v>
      </c>
      <c r="F6" s="18">
        <v>2214609266.9900002</v>
      </c>
      <c r="G6" s="18">
        <v>1202791492.8471351</v>
      </c>
      <c r="H6" s="18">
        <v>731487453.44900489</v>
      </c>
      <c r="I6" s="18">
        <v>1934278946.29614</v>
      </c>
      <c r="J6" s="19">
        <f t="shared" si="0"/>
        <v>0.87341770628690951</v>
      </c>
    </row>
    <row r="7" spans="4:10" ht="17.25" x14ac:dyDescent="0.35">
      <c r="D7" s="17">
        <v>3</v>
      </c>
      <c r="E7" s="18" t="s">
        <v>9</v>
      </c>
      <c r="F7" s="18">
        <v>2517520820.1199999</v>
      </c>
      <c r="G7" s="18">
        <v>1367307845.5151031</v>
      </c>
      <c r="H7" s="18">
        <v>831539414.72364664</v>
      </c>
      <c r="I7" s="18">
        <v>2198847260.2387495</v>
      </c>
      <c r="J7" s="19">
        <f t="shared" si="0"/>
        <v>0.87341770628690951</v>
      </c>
    </row>
    <row r="8" spans="4:10" ht="17.25" x14ac:dyDescent="0.35">
      <c r="D8" s="17">
        <v>4</v>
      </c>
      <c r="E8" s="18" t="s">
        <v>10</v>
      </c>
      <c r="F8" s="18">
        <v>13104142371.959999</v>
      </c>
      <c r="G8" s="18">
        <v>7117079839.313405</v>
      </c>
      <c r="H8" s="18">
        <v>4328310134.0609989</v>
      </c>
      <c r="I8" s="18">
        <v>11445389973.374405</v>
      </c>
      <c r="J8" s="19">
        <f t="shared" si="0"/>
        <v>0.87341770628690951</v>
      </c>
    </row>
    <row r="9" spans="4:10" ht="17.25" x14ac:dyDescent="0.35">
      <c r="D9" s="17">
        <v>5</v>
      </c>
      <c r="E9" s="18" t="s">
        <v>11</v>
      </c>
      <c r="F9" s="18">
        <v>7136472615.2700005</v>
      </c>
      <c r="G9" s="18">
        <v>3875938152.3991704</v>
      </c>
      <c r="H9" s="18">
        <v>2357183390.2092953</v>
      </c>
      <c r="I9" s="18">
        <v>6233121542.6084652</v>
      </c>
      <c r="J9" s="19">
        <f t="shared" si="0"/>
        <v>0.8734177062869094</v>
      </c>
    </row>
    <row r="10" spans="4:10" ht="17.25" x14ac:dyDescent="0.35">
      <c r="D10" s="17">
        <v>6</v>
      </c>
      <c r="E10" s="18" t="s">
        <v>12</v>
      </c>
      <c r="F10" s="18">
        <v>913651033.75999999</v>
      </c>
      <c r="G10" s="18">
        <v>496219223.50715089</v>
      </c>
      <c r="H10" s="18">
        <v>301779766.74617195</v>
      </c>
      <c r="I10" s="18">
        <v>797998990.25332284</v>
      </c>
      <c r="J10" s="19">
        <f t="shared" si="0"/>
        <v>0.8734177062869094</v>
      </c>
    </row>
    <row r="11" spans="4:10" ht="17.25" x14ac:dyDescent="0.35">
      <c r="D11" s="17">
        <v>7</v>
      </c>
      <c r="E11" s="18" t="s">
        <v>13</v>
      </c>
      <c r="F11" s="18">
        <v>6683609669.6599998</v>
      </c>
      <c r="G11" s="18">
        <v>3629980679.6637039</v>
      </c>
      <c r="H11" s="18">
        <v>2207602347.7277412</v>
      </c>
      <c r="I11" s="18">
        <v>5837583027.3914452</v>
      </c>
      <c r="J11" s="19">
        <f t="shared" si="0"/>
        <v>0.8734177062869094</v>
      </c>
    </row>
    <row r="12" spans="4:10" ht="17.25" x14ac:dyDescent="0.35">
      <c r="D12" s="17">
        <v>8</v>
      </c>
      <c r="E12" s="18" t="s">
        <v>14</v>
      </c>
      <c r="F12" s="18">
        <v>2103639707.6500001</v>
      </c>
      <c r="G12" s="18">
        <v>1142522061.1561177</v>
      </c>
      <c r="H12" s="18">
        <v>694834107.15360999</v>
      </c>
      <c r="I12" s="18">
        <v>1837356168.3097277</v>
      </c>
      <c r="J12" s="19">
        <f t="shared" si="0"/>
        <v>0.8734177062869094</v>
      </c>
    </row>
    <row r="13" spans="4:10" ht="17.25" x14ac:dyDescent="0.35">
      <c r="D13" s="17">
        <v>9</v>
      </c>
      <c r="E13" s="18" t="s">
        <v>15</v>
      </c>
      <c r="F13" s="18">
        <v>3079297657.5500002</v>
      </c>
      <c r="G13" s="18">
        <v>1672418282.3813562</v>
      </c>
      <c r="H13" s="18">
        <v>1017094814.6506181</v>
      </c>
      <c r="I13" s="18">
        <v>2689513097.0319743</v>
      </c>
      <c r="J13" s="19">
        <f t="shared" si="0"/>
        <v>0.8734177062869094</v>
      </c>
    </row>
    <row r="14" spans="4:10" ht="17.25" x14ac:dyDescent="0.35">
      <c r="D14" s="17">
        <v>10</v>
      </c>
      <c r="E14" s="18" t="s">
        <v>16</v>
      </c>
      <c r="F14" s="18">
        <v>2957654957.1099997</v>
      </c>
      <c r="G14" s="18">
        <v>1606352088.4766212</v>
      </c>
      <c r="H14" s="18">
        <v>976916120.1505022</v>
      </c>
      <c r="I14" s="18">
        <v>2583268208.6271234</v>
      </c>
      <c r="J14" s="19">
        <f t="shared" si="0"/>
        <v>0.8734177062869094</v>
      </c>
    </row>
    <row r="15" spans="4:10" ht="17.25" x14ac:dyDescent="0.35">
      <c r="D15" s="17">
        <v>11</v>
      </c>
      <c r="E15" s="18" t="s">
        <v>17</v>
      </c>
      <c r="F15" s="18">
        <v>1217164552.1800001</v>
      </c>
      <c r="G15" s="18">
        <v>661062513.63564241</v>
      </c>
      <c r="H15" s="18">
        <v>402030557.70314658</v>
      </c>
      <c r="I15" s="18">
        <v>1063093071.338789</v>
      </c>
      <c r="J15" s="19">
        <f t="shared" si="0"/>
        <v>0.87341770628690951</v>
      </c>
    </row>
    <row r="16" spans="4:10" ht="17.25" x14ac:dyDescent="0.35">
      <c r="D16" s="17">
        <v>12</v>
      </c>
      <c r="E16" s="18" t="s">
        <v>18</v>
      </c>
      <c r="F16" s="18">
        <v>1045558078.0999999</v>
      </c>
      <c r="G16" s="18">
        <v>567860154.99950445</v>
      </c>
      <c r="H16" s="18">
        <v>345348783.36434686</v>
      </c>
      <c r="I16" s="18">
        <v>913208938.36385131</v>
      </c>
      <c r="J16" s="19">
        <f t="shared" si="0"/>
        <v>0.87341770628690951</v>
      </c>
    </row>
    <row r="17" spans="4:10" ht="17.25" x14ac:dyDescent="0.35">
      <c r="D17" s="17">
        <v>13</v>
      </c>
      <c r="E17" s="18" t="s">
        <v>19</v>
      </c>
      <c r="F17" s="18">
        <v>2449992714.5799999</v>
      </c>
      <c r="G17" s="18">
        <v>1330632197.0899999</v>
      </c>
      <c r="H17" s="18">
        <v>809234820.09651995</v>
      </c>
      <c r="I17" s="18">
        <v>2139867017.1865199</v>
      </c>
      <c r="J17" s="19">
        <f t="shared" si="0"/>
        <v>0.87341770628626358</v>
      </c>
    </row>
    <row r="18" spans="4:10" ht="17.25" x14ac:dyDescent="0.35">
      <c r="D18" s="17">
        <v>14</v>
      </c>
      <c r="E18" s="18" t="s">
        <v>20</v>
      </c>
      <c r="F18" s="18">
        <v>0</v>
      </c>
      <c r="G18" s="18">
        <v>0</v>
      </c>
      <c r="H18" s="18">
        <v>0</v>
      </c>
      <c r="I18" s="18">
        <v>0</v>
      </c>
      <c r="J18" s="19">
        <v>0</v>
      </c>
    </row>
    <row r="19" spans="4:10" ht="17.25" x14ac:dyDescent="0.35">
      <c r="D19" s="17">
        <v>15</v>
      </c>
      <c r="E19" s="18" t="s">
        <v>21</v>
      </c>
      <c r="F19" s="18">
        <v>109794395.36</v>
      </c>
      <c r="G19" s="18">
        <v>59631180.393637933</v>
      </c>
      <c r="H19" s="18">
        <v>36265188.564851359</v>
      </c>
      <c r="I19" s="18">
        <v>95896368.958489299</v>
      </c>
      <c r="J19" s="19">
        <f>I19/F19</f>
        <v>0.87341770628690951</v>
      </c>
    </row>
    <row r="20" spans="4:10" ht="17.25" x14ac:dyDescent="0.35">
      <c r="D20" s="17">
        <v>16</v>
      </c>
      <c r="E20" s="18" t="s">
        <v>22</v>
      </c>
      <c r="F20" s="18">
        <v>1081609002.3600001</v>
      </c>
      <c r="G20" s="18">
        <v>587440017.53125477</v>
      </c>
      <c r="H20" s="18">
        <v>357256436.40928888</v>
      </c>
      <c r="I20" s="18">
        <v>944696453.94054365</v>
      </c>
      <c r="J20" s="19">
        <f>I20/F20</f>
        <v>0.8734177062869094</v>
      </c>
    </row>
    <row r="21" spans="4:10" ht="17.25" x14ac:dyDescent="0.35">
      <c r="D21" s="17">
        <v>17</v>
      </c>
      <c r="E21" s="18" t="s">
        <v>23</v>
      </c>
      <c r="F21" s="18">
        <v>0</v>
      </c>
      <c r="G21" s="18">
        <v>0</v>
      </c>
      <c r="H21" s="18">
        <v>0</v>
      </c>
      <c r="I21" s="18">
        <v>0</v>
      </c>
      <c r="J21" s="19">
        <v>0</v>
      </c>
    </row>
    <row r="22" spans="4:10" ht="17.25" x14ac:dyDescent="0.35">
      <c r="D22" s="17">
        <v>18</v>
      </c>
      <c r="E22" s="18" t="s">
        <v>24</v>
      </c>
      <c r="F22" s="18">
        <v>0</v>
      </c>
      <c r="G22" s="18">
        <v>0</v>
      </c>
      <c r="H22" s="18">
        <v>0</v>
      </c>
      <c r="I22" s="18">
        <v>0</v>
      </c>
      <c r="J22" s="19">
        <v>0</v>
      </c>
    </row>
    <row r="23" spans="4:10" ht="17.25" x14ac:dyDescent="0.35">
      <c r="D23" s="17">
        <v>19</v>
      </c>
      <c r="E23" s="18" t="s">
        <v>25</v>
      </c>
      <c r="F23" s="18">
        <v>38822103.700000003</v>
      </c>
      <c r="G23" s="18">
        <v>21084936.634558089</v>
      </c>
      <c r="H23" s="18">
        <v>12822976.132328454</v>
      </c>
      <c r="I23" s="18">
        <v>33907912.766886547</v>
      </c>
      <c r="J23" s="19">
        <f t="shared" ref="J23:J29" si="1">I23/F23</f>
        <v>0.87341770628690951</v>
      </c>
    </row>
    <row r="24" spans="4:10" ht="17.25" x14ac:dyDescent="0.35">
      <c r="D24" s="17">
        <v>20</v>
      </c>
      <c r="E24" s="18" t="s">
        <v>26</v>
      </c>
      <c r="F24" s="18">
        <v>693705291.54999995</v>
      </c>
      <c r="G24" s="27">
        <v>376762996.36975604</v>
      </c>
      <c r="H24" s="27">
        <v>229131488.21493673</v>
      </c>
      <c r="I24" s="18">
        <v>605894484.58469272</v>
      </c>
      <c r="J24" s="19">
        <f t="shared" si="1"/>
        <v>0.8734177062869094</v>
      </c>
    </row>
    <row r="25" spans="4:10" ht="17.25" x14ac:dyDescent="0.35">
      <c r="D25" s="17">
        <v>21</v>
      </c>
      <c r="E25" s="18" t="s">
        <v>27</v>
      </c>
      <c r="F25" s="18">
        <v>896588289.13999999</v>
      </c>
      <c r="G25" s="18">
        <v>486952160.29222405</v>
      </c>
      <c r="H25" s="18">
        <v>296143926.69213915</v>
      </c>
      <c r="I25" s="18">
        <v>783096086.9843632</v>
      </c>
      <c r="J25" s="19">
        <f t="shared" si="1"/>
        <v>0.87341770628690951</v>
      </c>
    </row>
    <row r="26" spans="4:10" ht="17.25" x14ac:dyDescent="0.35">
      <c r="D26" s="17">
        <v>22</v>
      </c>
      <c r="E26" s="18" t="s">
        <v>28</v>
      </c>
      <c r="F26" s="18">
        <v>1215915953.4299998</v>
      </c>
      <c r="G26" s="18">
        <v>660384378.68115401</v>
      </c>
      <c r="H26" s="18">
        <v>401618144.40133703</v>
      </c>
      <c r="I26" s="18">
        <v>1062002523.082491</v>
      </c>
      <c r="J26" s="19">
        <f t="shared" si="1"/>
        <v>0.8734177062869094</v>
      </c>
    </row>
    <row r="27" spans="4:10" ht="17.25" x14ac:dyDescent="0.35">
      <c r="D27" s="17">
        <v>23</v>
      </c>
      <c r="E27" s="18" t="s">
        <v>29</v>
      </c>
      <c r="F27" s="18">
        <v>13716444623.854</v>
      </c>
      <c r="G27" s="18">
        <v>6252091744.7172642</v>
      </c>
      <c r="H27" s="18">
        <v>7464352879.1400003</v>
      </c>
      <c r="I27" s="18">
        <v>13716444623.857265</v>
      </c>
      <c r="J27" s="19">
        <f t="shared" si="1"/>
        <v>1.000000000000238</v>
      </c>
    </row>
    <row r="28" spans="4:10" ht="17.25" x14ac:dyDescent="0.35">
      <c r="D28" s="17">
        <v>24</v>
      </c>
      <c r="E28" s="18" t="s">
        <v>30</v>
      </c>
      <c r="F28" s="18">
        <v>3507963841.2806005</v>
      </c>
      <c r="G28" s="18">
        <v>1905234087.2945132</v>
      </c>
      <c r="H28" s="18">
        <v>1158683644.6942048</v>
      </c>
      <c r="I28" s="18">
        <v>3063917731.988718</v>
      </c>
      <c r="J28" s="19">
        <f t="shared" si="1"/>
        <v>0.8734177062869094</v>
      </c>
    </row>
    <row r="29" spans="4:10" ht="18" thickBot="1" x14ac:dyDescent="0.4">
      <c r="D29" s="20">
        <v>25</v>
      </c>
      <c r="E29" s="21" t="s">
        <v>31</v>
      </c>
      <c r="F29" s="21">
        <v>2305698189.489697</v>
      </c>
      <c r="G29" s="21">
        <v>1252263416.724776</v>
      </c>
      <c r="H29" s="21">
        <v>761574207.32919526</v>
      </c>
      <c r="I29" s="21">
        <v>2013837624.0539713</v>
      </c>
      <c r="J29" s="22">
        <f t="shared" si="1"/>
        <v>0.87341770628690951</v>
      </c>
    </row>
    <row r="30" spans="4:10" s="28" customFormat="1" ht="18" thickBot="1" x14ac:dyDescent="0.4">
      <c r="D30" s="43"/>
      <c r="E30" s="41" t="s">
        <v>32</v>
      </c>
      <c r="F30" s="41">
        <f>SUM(F5:F29)</f>
        <v>69342299047.634293</v>
      </c>
      <c r="G30" s="41">
        <f t="shared" ref="G30:I30" si="2">SUM(G5:G29)</f>
        <v>36463427658.708412</v>
      </c>
      <c r="H30" s="41">
        <f t="shared" si="2"/>
        <v>25837623146.214989</v>
      </c>
      <c r="I30" s="41">
        <f t="shared" si="2"/>
        <v>62301050804.923409</v>
      </c>
      <c r="J30" s="42"/>
    </row>
    <row r="31" spans="4:10" ht="21.75" customHeight="1" thickBot="1" x14ac:dyDescent="0.4">
      <c r="D31" s="37" t="s">
        <v>38</v>
      </c>
      <c r="E31" s="38"/>
      <c r="F31" s="39"/>
      <c r="G31" s="39"/>
      <c r="H31" s="39"/>
      <c r="I31" s="39"/>
      <c r="J31" s="40"/>
    </row>
    <row r="67" spans="4:9" s="29" customFormat="1" ht="17.25" x14ac:dyDescent="0.35">
      <c r="D67" s="28" t="s">
        <v>33</v>
      </c>
    </row>
    <row r="68" spans="4:9" s="29" customFormat="1" ht="15.75" customHeight="1" x14ac:dyDescent="0.35">
      <c r="D68" s="35" t="s">
        <v>36</v>
      </c>
      <c r="E68" s="35"/>
      <c r="F68" s="35"/>
      <c r="G68" s="35"/>
      <c r="H68" s="35"/>
      <c r="I68" s="35"/>
    </row>
    <row r="69" spans="4:9" s="29" customFormat="1" ht="3.75" customHeight="1" x14ac:dyDescent="0.35">
      <c r="D69" s="35"/>
      <c r="E69" s="35"/>
      <c r="F69" s="35"/>
      <c r="G69" s="35"/>
      <c r="H69" s="35"/>
      <c r="I69" s="35"/>
    </row>
    <row r="70" spans="4:9" s="29" customFormat="1" ht="17.25" x14ac:dyDescent="0.35">
      <c r="D70" s="35" t="s">
        <v>34</v>
      </c>
      <c r="E70" s="35"/>
      <c r="F70" s="35"/>
      <c r="G70" s="35"/>
      <c r="H70" s="35"/>
      <c r="I70" s="35"/>
    </row>
    <row r="71" spans="4:9" s="29" customFormat="1" ht="17.25" x14ac:dyDescent="0.35">
      <c r="D71" s="35"/>
      <c r="E71" s="35"/>
      <c r="F71" s="35"/>
      <c r="G71" s="35"/>
      <c r="H71" s="35"/>
      <c r="I71" s="35"/>
    </row>
    <row r="72" spans="4:9" s="29" customFormat="1" ht="6" customHeight="1" x14ac:dyDescent="0.35">
      <c r="D72" s="30"/>
      <c r="E72" s="30"/>
      <c r="F72" s="30"/>
      <c r="G72" s="30"/>
      <c r="H72" s="30"/>
      <c r="I72" s="30"/>
    </row>
    <row r="73" spans="4:9" s="29" customFormat="1" ht="17.25" x14ac:dyDescent="0.35">
      <c r="D73" s="36" t="s">
        <v>35</v>
      </c>
      <c r="E73" s="36"/>
      <c r="F73" s="36"/>
      <c r="G73" s="36"/>
      <c r="H73" s="36"/>
      <c r="I73" s="36"/>
    </row>
    <row r="74" spans="4:9" s="29" customFormat="1" ht="17.25" x14ac:dyDescent="0.35">
      <c r="D74" s="36"/>
      <c r="E74" s="36"/>
      <c r="F74" s="36"/>
      <c r="G74" s="36"/>
      <c r="H74" s="36"/>
      <c r="I74" s="36"/>
    </row>
  </sheetData>
  <mergeCells count="4">
    <mergeCell ref="D3:J3"/>
    <mergeCell ref="D68:I69"/>
    <mergeCell ref="D70:I71"/>
    <mergeCell ref="D73:I74"/>
  </mergeCells>
  <pageMargins left="0.7" right="0.7" top="0.75" bottom="0.75" header="0.3" footer="0.3"/>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26"/>
  <sheetViews>
    <sheetView showGridLines="0" topLeftCell="B5" zoomScale="85" zoomScaleNormal="85" workbookViewId="0">
      <pane xSplit="4" topLeftCell="F1" activePane="topRight" state="frozen"/>
      <selection activeCell="B22" sqref="B22"/>
      <selection pane="topRight" activeCell="E3" sqref="E3:G25"/>
    </sheetView>
  </sheetViews>
  <sheetFormatPr defaultRowHeight="15" x14ac:dyDescent="0.25"/>
  <cols>
    <col min="5" max="5" width="36.140625" customWidth="1"/>
    <col min="6" max="6" width="24" bestFit="1" customWidth="1"/>
    <col min="7" max="7" width="25.7109375" customWidth="1"/>
  </cols>
  <sheetData>
    <row r="2" spans="4:7" ht="15.75" thickBot="1" x14ac:dyDescent="0.3"/>
    <row r="3" spans="4:7" ht="15.75" x14ac:dyDescent="0.25">
      <c r="D3" s="1" t="s">
        <v>1</v>
      </c>
      <c r="E3" s="2" t="s">
        <v>2</v>
      </c>
      <c r="F3" s="3" t="s">
        <v>3</v>
      </c>
      <c r="G3" s="4" t="s">
        <v>5</v>
      </c>
    </row>
    <row r="4" spans="4:7" ht="15.75" x14ac:dyDescent="0.3">
      <c r="D4" s="5">
        <v>1</v>
      </c>
      <c r="E4" s="6" t="s">
        <v>7</v>
      </c>
      <c r="F4" s="6">
        <v>352443912.54000002</v>
      </c>
      <c r="G4" s="9">
        <v>307830753.68547094</v>
      </c>
    </row>
    <row r="5" spans="4:7" ht="15.75" x14ac:dyDescent="0.3">
      <c r="D5" s="5">
        <v>2</v>
      </c>
      <c r="E5" s="6" t="s">
        <v>8</v>
      </c>
      <c r="F5" s="6">
        <v>2214609266.9900002</v>
      </c>
      <c r="G5" s="9">
        <v>1934278946.29614</v>
      </c>
    </row>
    <row r="6" spans="4:7" ht="15.75" x14ac:dyDescent="0.3">
      <c r="D6" s="5">
        <v>3</v>
      </c>
      <c r="E6" s="6" t="s">
        <v>9</v>
      </c>
      <c r="F6" s="6">
        <v>2517520820.1199999</v>
      </c>
      <c r="G6" s="9">
        <v>2198847260.2387495</v>
      </c>
    </row>
    <row r="7" spans="4:7" ht="15.75" x14ac:dyDescent="0.3">
      <c r="D7" s="5">
        <v>4</v>
      </c>
      <c r="E7" s="6" t="s">
        <v>10</v>
      </c>
      <c r="F7" s="6">
        <v>13104142371.959999</v>
      </c>
      <c r="G7" s="9">
        <v>11445389973.374405</v>
      </c>
    </row>
    <row r="8" spans="4:7" ht="15.75" x14ac:dyDescent="0.3">
      <c r="D8" s="5">
        <v>5</v>
      </c>
      <c r="E8" s="6" t="s">
        <v>11</v>
      </c>
      <c r="F8" s="6">
        <v>7136472615.2700005</v>
      </c>
      <c r="G8" s="9">
        <v>6233121542.6084652</v>
      </c>
    </row>
    <row r="9" spans="4:7" ht="15.75" x14ac:dyDescent="0.3">
      <c r="D9" s="5">
        <v>6</v>
      </c>
      <c r="E9" s="6" t="s">
        <v>12</v>
      </c>
      <c r="F9" s="6">
        <v>913651033.75999999</v>
      </c>
      <c r="G9" s="9">
        <v>797998990.25332284</v>
      </c>
    </row>
    <row r="10" spans="4:7" ht="15.75" x14ac:dyDescent="0.3">
      <c r="D10" s="5">
        <v>7</v>
      </c>
      <c r="E10" s="6" t="s">
        <v>13</v>
      </c>
      <c r="F10" s="6">
        <v>6683609669.6599998</v>
      </c>
      <c r="G10" s="9">
        <v>5837583027.3914452</v>
      </c>
    </row>
    <row r="11" spans="4:7" ht="15.75" x14ac:dyDescent="0.3">
      <c r="D11" s="5">
        <v>8</v>
      </c>
      <c r="E11" s="6" t="s">
        <v>14</v>
      </c>
      <c r="F11" s="6">
        <v>2103639707.6500001</v>
      </c>
      <c r="G11" s="9">
        <v>1837356168.3097277</v>
      </c>
    </row>
    <row r="12" spans="4:7" ht="15.75" x14ac:dyDescent="0.3">
      <c r="D12" s="5">
        <v>9</v>
      </c>
      <c r="E12" s="6" t="s">
        <v>15</v>
      </c>
      <c r="F12" s="6">
        <v>3079297657.5500002</v>
      </c>
      <c r="G12" s="9">
        <v>2689513097.0319743</v>
      </c>
    </row>
    <row r="13" spans="4:7" ht="15.75" x14ac:dyDescent="0.3">
      <c r="D13" s="5">
        <v>10</v>
      </c>
      <c r="E13" s="6" t="s">
        <v>16</v>
      </c>
      <c r="F13" s="6">
        <v>2957654957.1099997</v>
      </c>
      <c r="G13" s="9">
        <v>2583268208.6271234</v>
      </c>
    </row>
    <row r="14" spans="4:7" ht="15.75" x14ac:dyDescent="0.3">
      <c r="D14" s="5">
        <v>11</v>
      </c>
      <c r="E14" s="6" t="s">
        <v>17</v>
      </c>
      <c r="F14" s="6">
        <v>1217164552.1800001</v>
      </c>
      <c r="G14" s="9">
        <v>1063093071.338789</v>
      </c>
    </row>
    <row r="15" spans="4:7" ht="15.75" x14ac:dyDescent="0.3">
      <c r="D15" s="5">
        <v>12</v>
      </c>
      <c r="E15" s="6" t="s">
        <v>18</v>
      </c>
      <c r="F15" s="6">
        <v>1045558078.0999999</v>
      </c>
      <c r="G15" s="9">
        <v>913208938.36385131</v>
      </c>
    </row>
    <row r="16" spans="4:7" ht="15.75" x14ac:dyDescent="0.3">
      <c r="D16" s="5">
        <v>13</v>
      </c>
      <c r="E16" s="6" t="s">
        <v>19</v>
      </c>
      <c r="F16" s="6">
        <v>2449992714.5799999</v>
      </c>
      <c r="G16" s="9">
        <v>2139867017.1865199</v>
      </c>
    </row>
    <row r="17" spans="4:7" ht="15.75" x14ac:dyDescent="0.3">
      <c r="D17" s="5">
        <v>14</v>
      </c>
      <c r="E17" s="6" t="s">
        <v>21</v>
      </c>
      <c r="F17" s="6">
        <v>109794395.36</v>
      </c>
      <c r="G17" s="9">
        <v>95896368.958489299</v>
      </c>
    </row>
    <row r="18" spans="4:7" ht="15.75" x14ac:dyDescent="0.3">
      <c r="D18" s="5">
        <v>15</v>
      </c>
      <c r="E18" s="6" t="s">
        <v>22</v>
      </c>
      <c r="F18" s="6">
        <v>1081609002.3600001</v>
      </c>
      <c r="G18" s="9">
        <v>944696453.94054365</v>
      </c>
    </row>
    <row r="19" spans="4:7" ht="15.75" x14ac:dyDescent="0.3">
      <c r="D19" s="5">
        <v>16</v>
      </c>
      <c r="E19" s="6" t="s">
        <v>25</v>
      </c>
      <c r="F19" s="6">
        <v>38822103.700000003</v>
      </c>
      <c r="G19" s="9">
        <v>33907912.766886547</v>
      </c>
    </row>
    <row r="20" spans="4:7" ht="15.75" x14ac:dyDescent="0.3">
      <c r="D20" s="5">
        <v>17</v>
      </c>
      <c r="E20" s="6" t="s">
        <v>26</v>
      </c>
      <c r="F20" s="6">
        <v>693705291.54999995</v>
      </c>
      <c r="G20" s="9">
        <v>605894484.58469272</v>
      </c>
    </row>
    <row r="21" spans="4:7" ht="15.75" x14ac:dyDescent="0.3">
      <c r="D21" s="5">
        <v>18</v>
      </c>
      <c r="E21" s="6" t="s">
        <v>27</v>
      </c>
      <c r="F21" s="6">
        <v>896588289.13999999</v>
      </c>
      <c r="G21" s="9">
        <v>783096086.9843632</v>
      </c>
    </row>
    <row r="22" spans="4:7" ht="15.75" x14ac:dyDescent="0.3">
      <c r="D22" s="5">
        <v>19</v>
      </c>
      <c r="E22" s="6" t="s">
        <v>28</v>
      </c>
      <c r="F22" s="6">
        <v>1215915953.4299998</v>
      </c>
      <c r="G22" s="9">
        <v>1062002523.082491</v>
      </c>
    </row>
    <row r="23" spans="4:7" ht="15.75" x14ac:dyDescent="0.3">
      <c r="D23" s="5">
        <v>20</v>
      </c>
      <c r="E23" s="6" t="s">
        <v>29</v>
      </c>
      <c r="F23" s="6">
        <v>13716444623.854</v>
      </c>
      <c r="G23" s="9">
        <v>13716444623.857265</v>
      </c>
    </row>
    <row r="24" spans="4:7" ht="15.75" x14ac:dyDescent="0.3">
      <c r="D24" s="5">
        <v>21</v>
      </c>
      <c r="E24" s="6" t="s">
        <v>30</v>
      </c>
      <c r="F24" s="6">
        <v>3507963841.2806005</v>
      </c>
      <c r="G24" s="9">
        <v>3063917731.988718</v>
      </c>
    </row>
    <row r="25" spans="4:7" ht="16.5" thickBot="1" x14ac:dyDescent="0.35">
      <c r="D25" s="10">
        <v>22</v>
      </c>
      <c r="E25" s="11" t="s">
        <v>31</v>
      </c>
      <c r="F25" s="11">
        <v>2305698189.489697</v>
      </c>
      <c r="G25" s="12">
        <v>2013837624.0539713</v>
      </c>
    </row>
    <row r="26" spans="4:7" ht="16.5" thickBot="1" x14ac:dyDescent="0.35">
      <c r="D26" s="7"/>
      <c r="E26" s="8" t="s">
        <v>32</v>
      </c>
      <c r="F26" s="8">
        <f>SUM(F4:F25)</f>
        <v>69342299047.634293</v>
      </c>
      <c r="G26" s="13">
        <f>SUM(G4:G25)</f>
        <v>62301050804.923409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July 2021 GenCo Sheet</vt:lpstr>
      <vt:lpstr>July 2021 GenCo Sheet (2)</vt:lpstr>
      <vt:lpstr>'July 2021 GenCo Sheet'!Print_Area</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Henrietta Ighomrore</dc:creator>
  <cp:lastModifiedBy>Henrietta Ighomrore</cp:lastModifiedBy>
  <cp:lastPrinted>2022-04-08T14:56:29Z</cp:lastPrinted>
  <dcterms:created xsi:type="dcterms:W3CDTF">2022-04-01T09:29:52Z</dcterms:created>
  <dcterms:modified xsi:type="dcterms:W3CDTF">2022-04-08T14:57:17Z</dcterms:modified>
</cp:coreProperties>
</file>