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June 2021 GenCo Sheet " sheetId="1" r:id="rId1"/>
    <sheet name="June 2021 GenCo Sheet  (2)" sheetId="2" r:id="rId2"/>
  </sheets>
  <definedNames>
    <definedName name="_xlnm.Print_Area" localSheetId="0">'June 2021 GenCo Sheet '!$C$1:$K$74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 l="1"/>
  <c r="F24" i="2"/>
  <c r="H30" i="1"/>
  <c r="G30" i="1"/>
  <c r="F30" i="1"/>
  <c r="I30" i="1" l="1"/>
</calcChain>
</file>

<file path=xl/sharedStrings.xml><?xml version="1.0" encoding="utf-8"?>
<sst xmlns="http://schemas.openxmlformats.org/spreadsheetml/2006/main" count="64" uniqueCount="39">
  <si>
    <t xml:space="preserve">JUNE 2021 CYCLE PAYMENT TO GENCOS </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</si>
  <si>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</si>
  <si>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</si>
  <si>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</si>
  <si>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</si>
  <si>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</si>
  <si>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</si>
  <si>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</si>
  <si>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</si>
  <si>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</si>
  <si>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</si>
  <si>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</si>
  <si>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</si>
  <si>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</si>
  <si>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</si>
  <si>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</si>
  <si>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</si>
  <si>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</si>
  <si>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</si>
  <si>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</si>
  <si>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</si>
  <si>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</si>
  <si>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</si>
  <si>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</si>
  <si>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</si>
  <si>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</si>
  <si>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</si>
  <si>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</si>
  <si>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</si>
  <si>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</si>
  <si>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</si>
  <si>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</si>
  <si>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</si>
  <si>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</si>
  <si>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</si>
  <si>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</si>
  <si>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87.46% settlement of GENCOS Invoice for June 2021 Cycle </t>
    </r>
  </si>
  <si>
    <t>PAF Payments (N)/ Budgetary Appropriation (N)/ PSRO (N)</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</si>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</sst>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3">
    <xf numFmtId="0" fontId="0" fillId="0" borderId="0" xfId="0"/>
    <xf numFmtId="0" fontId="0" fillId="0" borderId="0" xfId="0" applyAlignment="1">
      <alignment horizont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3" fillId="2" borderId="7" xfId="3" applyNumberFormat="1" applyFont="1" applyFill="1" applyBorder="1" applyAlignment="1">
      <alignment horizontal="center" vertical="center"/>
    </xf>
    <xf numFmtId="43" fontId="3" fillId="2" borderId="8" xfId="3" applyFont="1" applyFill="1" applyBorder="1"/>
    <xf numFmtId="43" fontId="3" fillId="2" borderId="14" xfId="3" applyFont="1" applyFill="1" applyBorder="1"/>
    <xf numFmtId="43" fontId="5" fillId="2" borderId="15" xfId="3" applyFont="1" applyFill="1" applyBorder="1"/>
    <xf numFmtId="43" fontId="3" fillId="2" borderId="10" xfId="3" applyFont="1" applyFill="1" applyBorder="1"/>
    <xf numFmtId="0" fontId="3" fillId="2" borderId="17" xfId="3" applyNumberFormat="1" applyFont="1" applyFill="1" applyBorder="1" applyAlignment="1">
      <alignment horizontal="center" vertical="center"/>
    </xf>
    <xf numFmtId="43" fontId="3" fillId="2" borderId="18" xfId="3" applyFont="1" applyFill="1" applyBorder="1"/>
    <xf numFmtId="43" fontId="3" fillId="2" borderId="19" xfId="3" applyFont="1" applyFill="1" applyBorder="1"/>
    <xf numFmtId="43" fontId="5" fillId="2" borderId="16" xfId="3" applyFont="1" applyFill="1" applyBorder="1"/>
    <xf numFmtId="0" fontId="2" fillId="0" borderId="0" xfId="0" applyFont="1"/>
    <xf numFmtId="0" fontId="3" fillId="0" borderId="0" xfId="0" applyFont="1"/>
    <xf numFmtId="0" fontId="3" fillId="0" borderId="0" xfId="0" applyFont="1" applyAlignment="1">
      <alignment horizontal="left" vertical="top" wrapText="1"/>
    </xf>
    <xf numFmtId="0" fontId="2" fillId="4" borderId="4" xfId="2" applyFont="1" applyFill="1" applyBorder="1" applyAlignment="1">
      <alignment horizontal="center" vertical="center"/>
    </xf>
    <xf numFmtId="0" fontId="2" fillId="4" borderId="5" xfId="2" applyFont="1" applyFill="1" applyBorder="1" applyAlignment="1">
      <alignment horizontal="center" vertical="center"/>
    </xf>
    <xf numFmtId="0" fontId="2" fillId="4" borderId="5" xfId="2" applyFont="1" applyFill="1" applyBorder="1" applyAlignment="1">
      <alignment horizontal="center" vertical="center" wrapText="1"/>
    </xf>
    <xf numFmtId="0" fontId="2" fillId="4" borderId="6" xfId="2" applyFont="1" applyFill="1" applyBorder="1" applyAlignment="1">
      <alignment horizontal="center" vertical="center" wrapText="1"/>
    </xf>
    <xf numFmtId="0" fontId="3" fillId="3" borderId="7" xfId="3" applyNumberFormat="1" applyFont="1" applyFill="1" applyBorder="1" applyAlignment="1">
      <alignment horizontal="center" vertical="center"/>
    </xf>
    <xf numFmtId="43" fontId="3" fillId="3" borderId="8" xfId="3" applyFont="1" applyFill="1" applyBorder="1"/>
    <xf numFmtId="43" fontId="3" fillId="3" borderId="9" xfId="3" applyFont="1" applyFill="1" applyBorder="1"/>
    <xf numFmtId="10" fontId="3" fillId="3" borderId="10" xfId="1" applyNumberFormat="1" applyFont="1" applyFill="1" applyBorder="1"/>
    <xf numFmtId="4" fontId="4" fillId="3" borderId="0" xfId="0" applyNumberFormat="1" applyFont="1" applyFill="1"/>
    <xf numFmtId="0" fontId="3" fillId="3" borderId="11" xfId="3" applyNumberFormat="1" applyFont="1" applyFill="1" applyBorder="1" applyAlignment="1">
      <alignment horizontal="center" vertical="center"/>
    </xf>
    <xf numFmtId="43" fontId="3" fillId="3" borderId="12" xfId="3" applyFont="1" applyFill="1" applyBorder="1"/>
    <xf numFmtId="43" fontId="3" fillId="3" borderId="13" xfId="3" applyFont="1" applyFill="1" applyBorder="1"/>
    <xf numFmtId="43" fontId="3" fillId="4" borderId="14" xfId="3" applyFont="1" applyFill="1" applyBorder="1"/>
    <xf numFmtId="43" fontId="5" fillId="4" borderId="15" xfId="3" applyFont="1" applyFill="1" applyBorder="1"/>
    <xf numFmtId="10" fontId="5" fillId="4" borderId="16" xfId="1" applyNumberFormat="1" applyFont="1" applyFill="1" applyBorder="1"/>
    <xf numFmtId="0" fontId="2" fillId="4" borderId="20" xfId="2" applyFont="1" applyFill="1" applyBorder="1" applyAlignment="1">
      <alignment horizontal="center" vertical="center" wrapText="1"/>
    </xf>
    <xf numFmtId="0" fontId="2" fillId="4" borderId="1" xfId="2" applyFont="1" applyFill="1" applyBorder="1" applyAlignment="1">
      <alignment horizontal="center" vertical="center"/>
    </xf>
    <xf numFmtId="0" fontId="2" fillId="4" borderId="2" xfId="2" applyFont="1" applyFill="1" applyBorder="1" applyAlignment="1">
      <alignment horizontal="center" vertical="center"/>
    </xf>
    <xf numFmtId="0" fontId="2" fillId="4" borderId="3" xfId="2"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43" fontId="6" fillId="4" borderId="1" xfId="3" applyFont="1" applyFill="1" applyBorder="1" applyAlignment="1"/>
    <xf numFmtId="43" fontId="7" fillId="4" borderId="2" xfId="3" applyFont="1" applyFill="1" applyBorder="1" applyAlignment="1"/>
    <xf numFmtId="43" fontId="3" fillId="4" borderId="2" xfId="3" applyFont="1" applyFill="1" applyBorder="1" applyAlignment="1"/>
    <xf numFmtId="43" fontId="3" fillId="4" borderId="3"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JUNE 2021 GENCOS PAYMENT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'June 2021 GenCo Sheet  (2)'!$F$3</c:f>
              <c:strCache>
                <c:ptCount val="1"/>
                <c:pt idx="0">
                  <c:v>GenCo Invoices (N)</c:v>
                </c:pt>
              </c:strCache>
            </c:strRef>
          </c:tx>
          <c:spPr>
            <a:solidFill>
              <a:schemeClr val="accent1"/>
            </a:solidFill>
            <a:ln>
              <a:noFill/>
            </a:ln>
            <a:effectLst/>
            <a:sp3d/>
          </c:spPr>
          <c:invertIfNegative val="0"/>
          <c:cat>
            <c:strRef>
              <c:f>'June 2021 GenCo Sheet  (2)'!$E$4:$E$23</c:f>
              <c:strCache>
                <c:ptCount val="20"/>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IHOVOR</c:v>
                </c:pt>
                <c:pt idx="15">
                  <c:v>OMOKU (FIPL)</c:v>
                </c:pt>
                <c:pt idx="16">
                  <c:v>TRANS AMADI (FIPL)</c:v>
                </c:pt>
                <c:pt idx="17">
                  <c:v>AZURA POWER (NAIRA)</c:v>
                </c:pt>
                <c:pt idx="18">
                  <c:v>SHELL (AFAM VI)</c:v>
                </c:pt>
                <c:pt idx="19">
                  <c:v>AGIP (OKPAI)</c:v>
                </c:pt>
              </c:strCache>
            </c:strRef>
          </c:cat>
          <c:val>
            <c:numRef>
              <c:f>'June 2021 GenCo Sheet  (2)'!$F$4:$F$23</c:f>
              <c:numCache>
                <c:formatCode>_(* #,##0.00_);_(* \(#,##0.00\);_(* "-"??_);_(@_)</c:formatCode>
                <c:ptCount val="20"/>
                <c:pt idx="0">
                  <c:v>709983576.52999997</c:v>
                </c:pt>
                <c:pt idx="1">
                  <c:v>2491843522.0100002</c:v>
                </c:pt>
                <c:pt idx="2">
                  <c:v>1165702165.1299999</c:v>
                </c:pt>
                <c:pt idx="3">
                  <c:v>14617706996.93</c:v>
                </c:pt>
                <c:pt idx="4">
                  <c:v>6549539538.25</c:v>
                </c:pt>
                <c:pt idx="5">
                  <c:v>902493684.63999999</c:v>
                </c:pt>
                <c:pt idx="6">
                  <c:v>6963756586.0599995</c:v>
                </c:pt>
                <c:pt idx="7">
                  <c:v>1935524246.5599999</c:v>
                </c:pt>
                <c:pt idx="8">
                  <c:v>2689636676.4099998</c:v>
                </c:pt>
                <c:pt idx="9">
                  <c:v>2580593512.54</c:v>
                </c:pt>
                <c:pt idx="10">
                  <c:v>904753857.99000001</c:v>
                </c:pt>
                <c:pt idx="11">
                  <c:v>672969989.85000002</c:v>
                </c:pt>
                <c:pt idx="12">
                  <c:v>3605125757.2000003</c:v>
                </c:pt>
                <c:pt idx="13">
                  <c:v>311342296.83000004</c:v>
                </c:pt>
                <c:pt idx="14">
                  <c:v>343959408.37</c:v>
                </c:pt>
                <c:pt idx="15">
                  <c:v>596024473.53999996</c:v>
                </c:pt>
                <c:pt idx="16">
                  <c:v>877345476.91000009</c:v>
                </c:pt>
                <c:pt idx="17">
                  <c:v>12560680730.206898</c:v>
                </c:pt>
                <c:pt idx="18">
                  <c:v>1372018347.2255001</c:v>
                </c:pt>
                <c:pt idx="19">
                  <c:v>4346912397.0544682</c:v>
                </c:pt>
              </c:numCache>
            </c:numRef>
          </c:val>
        </c:ser>
        <c:ser>
          <c:idx val="1"/>
          <c:order val="1"/>
          <c:tx>
            <c:strRef>
              <c:f>'June 2021 GenCo Sheet  (2)'!$G$3</c:f>
              <c:strCache>
                <c:ptCount val="1"/>
                <c:pt idx="0">
                  <c:v>Total Payments (N)</c:v>
                </c:pt>
              </c:strCache>
            </c:strRef>
          </c:tx>
          <c:spPr>
            <a:solidFill>
              <a:schemeClr val="accent2"/>
            </a:solidFill>
            <a:ln>
              <a:noFill/>
            </a:ln>
            <a:effectLst/>
            <a:sp3d/>
          </c:spPr>
          <c:invertIfNegative val="0"/>
          <c:cat>
            <c:strRef>
              <c:f>'June 2021 GenCo Sheet  (2)'!$E$4:$E$23</c:f>
              <c:strCache>
                <c:ptCount val="20"/>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IHOVOR</c:v>
                </c:pt>
                <c:pt idx="15">
                  <c:v>OMOKU (FIPL)</c:v>
                </c:pt>
                <c:pt idx="16">
                  <c:v>TRANS AMADI (FIPL)</c:v>
                </c:pt>
                <c:pt idx="17">
                  <c:v>AZURA POWER (NAIRA)</c:v>
                </c:pt>
                <c:pt idx="18">
                  <c:v>SHELL (AFAM VI)</c:v>
                </c:pt>
                <c:pt idx="19">
                  <c:v>AGIP (OKPAI)</c:v>
                </c:pt>
              </c:strCache>
            </c:strRef>
          </c:cat>
          <c:val>
            <c:numRef>
              <c:f>'June 2021 GenCo Sheet  (2)'!$G$4:$G$23</c:f>
              <c:numCache>
                <c:formatCode>_(* #,##0.00_);_(* \(#,##0.00\);_(* "-"??_);_(@_)</c:formatCode>
                <c:ptCount val="20"/>
                <c:pt idx="0">
                  <c:v>620957768.24403822</c:v>
                </c:pt>
                <c:pt idx="1">
                  <c:v>2179387866.692874</c:v>
                </c:pt>
                <c:pt idx="2">
                  <c:v>1019533181.9281626</c:v>
                </c:pt>
                <c:pt idx="3">
                  <c:v>12784772794.354027</c:v>
                </c:pt>
                <c:pt idx="4">
                  <c:v>5728283849.2898006</c:v>
                </c:pt>
                <c:pt idx="5">
                  <c:v>789328771.52928519</c:v>
                </c:pt>
                <c:pt idx="6">
                  <c:v>6090561656.9453468</c:v>
                </c:pt>
                <c:pt idx="7">
                  <c:v>1692826223.3898816</c:v>
                </c:pt>
                <c:pt idx="8">
                  <c:v>2352379467.8936415</c:v>
                </c:pt>
                <c:pt idx="9">
                  <c:v>2257009374.9544239</c:v>
                </c:pt>
                <c:pt idx="10">
                  <c:v>791305538.66257596</c:v>
                </c:pt>
                <c:pt idx="11">
                  <c:v>588585365.64304805</c:v>
                </c:pt>
                <c:pt idx="12">
                  <c:v>3153074125.1384716</c:v>
                </c:pt>
                <c:pt idx="13">
                  <c:v>272302661.90722322</c:v>
                </c:pt>
                <c:pt idx="14">
                  <c:v>300829869.37790114</c:v>
                </c:pt>
                <c:pt idx="15">
                  <c:v>521288152.49092984</c:v>
                </c:pt>
                <c:pt idx="16">
                  <c:v>767333931.84062624</c:v>
                </c:pt>
                <c:pt idx="17">
                  <c:v>12560680730.205166</c:v>
                </c:pt>
                <c:pt idx="18">
                  <c:v>1199979096.7657981</c:v>
                </c:pt>
                <c:pt idx="19">
                  <c:v>3801847127.2528505</c:v>
                </c:pt>
              </c:numCache>
            </c:numRef>
          </c:val>
        </c:ser>
        <c:dLbls>
          <c:showLegendKey val="0"/>
          <c:showVal val="0"/>
          <c:showCatName val="0"/>
          <c:showSerName val="0"/>
          <c:showPercent val="0"/>
          <c:showBubbleSize val="0"/>
        </c:dLbls>
        <c:gapWidth val="150"/>
        <c:shape val="box"/>
        <c:axId val="306945120"/>
        <c:axId val="306941984"/>
        <c:axId val="0"/>
      </c:bar3DChart>
      <c:catAx>
        <c:axId val="3069451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941984"/>
        <c:crosses val="autoZero"/>
        <c:auto val="1"/>
        <c:lblAlgn val="ctr"/>
        <c:lblOffset val="100"/>
        <c:noMultiLvlLbl val="0"/>
      </c:catAx>
      <c:valAx>
        <c:axId val="30694198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9451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571499</xdr:colOff>
      <xdr:row>32</xdr:row>
      <xdr:rowOff>79375</xdr:rowOff>
    </xdr:from>
    <xdr:to>
      <xdr:col>9</xdr:col>
      <xdr:colOff>698499</xdr:colOff>
      <xdr:row>62</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73"/>
  <sheetViews>
    <sheetView showGridLines="0" tabSelected="1" view="pageBreakPreview" topLeftCell="B21" zoomScale="60" zoomScaleNormal="60" workbookViewId="0">
      <pane xSplit="4" topLeftCell="F1" activePane="topRight" state="frozen"/>
      <selection activeCell="B22" sqref="B22"/>
      <selection pane="topRight" activeCell="L31" sqref="L31"/>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2" spans="4:10" ht="15.75" thickBot="1" x14ac:dyDescent="0.3"/>
    <row r="3" spans="4:10" ht="18" thickBot="1" x14ac:dyDescent="0.3">
      <c r="D3" s="34" t="s">
        <v>0</v>
      </c>
      <c r="E3" s="35"/>
      <c r="F3" s="35"/>
      <c r="G3" s="35"/>
      <c r="H3" s="35"/>
      <c r="I3" s="35"/>
      <c r="J3" s="36"/>
    </row>
    <row r="4" spans="4:10" s="1" customFormat="1" ht="69" x14ac:dyDescent="0.25">
      <c r="D4" s="18" t="s">
        <v>1</v>
      </c>
      <c r="E4" s="19" t="s">
        <v>2</v>
      </c>
      <c r="F4" s="20" t="s">
        <v>3</v>
      </c>
      <c r="G4" s="20" t="s">
        <v>4</v>
      </c>
      <c r="H4" s="33" t="s">
        <v>37</v>
      </c>
      <c r="I4" s="20" t="s">
        <v>5</v>
      </c>
      <c r="J4" s="21" t="s">
        <v>6</v>
      </c>
    </row>
    <row r="5" spans="4:10" ht="17.25" x14ac:dyDescent="0.35">
      <c r="D5" s="22">
        <v>1</v>
      </c>
      <c r="E5" s="23" t="s">
        <v>7</v>
      </c>
      <c r="F5" s="23">
        <v>709983576.52999997</v>
      </c>
      <c r="G5" s="23">
        <v>364712626.02844054</v>
      </c>
      <c r="H5" s="24">
        <v>256245142.21559769</v>
      </c>
      <c r="I5" s="24">
        <v>620957768.24403822</v>
      </c>
      <c r="J5" s="25">
        <v>0.87460863711655168</v>
      </c>
    </row>
    <row r="6" spans="4:10" ht="17.25" x14ac:dyDescent="0.35">
      <c r="D6" s="22">
        <v>2</v>
      </c>
      <c r="E6" s="23" t="s">
        <v>8</v>
      </c>
      <c r="F6" s="23">
        <v>2491843522.0100002</v>
      </c>
      <c r="G6" s="23">
        <v>1280039179.2243438</v>
      </c>
      <c r="H6" s="24">
        <v>899348687.46853018</v>
      </c>
      <c r="I6" s="24">
        <v>2179387866.692874</v>
      </c>
      <c r="J6" s="25">
        <v>0.87460863711655157</v>
      </c>
    </row>
    <row r="7" spans="4:10" ht="17.25" x14ac:dyDescent="0.35">
      <c r="D7" s="22">
        <v>3</v>
      </c>
      <c r="E7" s="23" t="s">
        <v>9</v>
      </c>
      <c r="F7" s="23">
        <v>1165702165.1299999</v>
      </c>
      <c r="G7" s="23">
        <v>598811454.04725671</v>
      </c>
      <c r="H7" s="24">
        <v>420721727.88090587</v>
      </c>
      <c r="I7" s="24">
        <v>1019533181.9281626</v>
      </c>
      <c r="J7" s="25">
        <v>0.87460863711655157</v>
      </c>
    </row>
    <row r="8" spans="4:10" ht="17.25" x14ac:dyDescent="0.35">
      <c r="D8" s="22">
        <v>4</v>
      </c>
      <c r="E8" s="23" t="s">
        <v>10</v>
      </c>
      <c r="F8" s="23">
        <v>14617706996.93</v>
      </c>
      <c r="G8" s="23">
        <v>7508993843.8024979</v>
      </c>
      <c r="H8" s="24">
        <v>5275778950.5515289</v>
      </c>
      <c r="I8" s="24">
        <v>12784772794.354027</v>
      </c>
      <c r="J8" s="25">
        <v>0.87460863711655157</v>
      </c>
    </row>
    <row r="9" spans="4:10" ht="17.25" x14ac:dyDescent="0.35">
      <c r="D9" s="22">
        <v>5</v>
      </c>
      <c r="E9" s="23" t="s">
        <v>11</v>
      </c>
      <c r="F9" s="23">
        <v>6549539538.25</v>
      </c>
      <c r="G9" s="23">
        <v>3364443690.2989736</v>
      </c>
      <c r="H9" s="24">
        <v>2363840158.9908276</v>
      </c>
      <c r="I9" s="24">
        <v>5728283849.2898006</v>
      </c>
      <c r="J9" s="25">
        <v>0.87460863711655157</v>
      </c>
    </row>
    <row r="10" spans="4:10" ht="17.25" x14ac:dyDescent="0.35">
      <c r="D10" s="22">
        <v>6</v>
      </c>
      <c r="E10" s="23" t="s">
        <v>12</v>
      </c>
      <c r="F10" s="23">
        <v>902493684.63999999</v>
      </c>
      <c r="G10" s="23">
        <v>463603458.69948369</v>
      </c>
      <c r="H10" s="24">
        <v>325725312.82980156</v>
      </c>
      <c r="I10" s="24">
        <v>789328771.52928519</v>
      </c>
      <c r="J10" s="25">
        <v>0.87460863711655146</v>
      </c>
    </row>
    <row r="11" spans="4:10" ht="17.25" x14ac:dyDescent="0.35">
      <c r="D11" s="22">
        <v>7</v>
      </c>
      <c r="E11" s="23" t="s">
        <v>13</v>
      </c>
      <c r="F11" s="23">
        <v>6963756586.0599995</v>
      </c>
      <c r="G11" s="23">
        <v>3577223523.8704476</v>
      </c>
      <c r="H11" s="24">
        <v>2513338133.0748987</v>
      </c>
      <c r="I11" s="24">
        <v>6090561656.9453468</v>
      </c>
      <c r="J11" s="25">
        <v>0.87460863711655168</v>
      </c>
    </row>
    <row r="12" spans="4:10" ht="17.25" x14ac:dyDescent="0.35">
      <c r="D12" s="22">
        <v>8</v>
      </c>
      <c r="E12" s="23" t="s">
        <v>14</v>
      </c>
      <c r="F12" s="23">
        <v>1935524246.5599999</v>
      </c>
      <c r="G12" s="23">
        <v>994262619.64355218</v>
      </c>
      <c r="H12" s="24">
        <v>698563603.74632955</v>
      </c>
      <c r="I12" s="24">
        <v>1692826223.3898816</v>
      </c>
      <c r="J12" s="25">
        <v>0.87460863711655146</v>
      </c>
    </row>
    <row r="13" spans="4:10" ht="17.25" x14ac:dyDescent="0.35">
      <c r="D13" s="22">
        <v>9</v>
      </c>
      <c r="E13" s="23" t="s">
        <v>15</v>
      </c>
      <c r="F13" s="23">
        <v>2689636676.4099998</v>
      </c>
      <c r="G13" s="23">
        <v>1381643868.5951049</v>
      </c>
      <c r="H13" s="24">
        <v>970735599.29853654</v>
      </c>
      <c r="I13" s="24">
        <v>2352379467.8936415</v>
      </c>
      <c r="J13" s="25">
        <v>0.87460863711655157</v>
      </c>
    </row>
    <row r="14" spans="4:10" ht="17.25" x14ac:dyDescent="0.35">
      <c r="D14" s="22">
        <v>10</v>
      </c>
      <c r="E14" s="23" t="s">
        <v>16</v>
      </c>
      <c r="F14" s="23">
        <v>2580593512.54</v>
      </c>
      <c r="G14" s="23">
        <v>1325629307.1881387</v>
      </c>
      <c r="H14" s="24">
        <v>931380067.76628542</v>
      </c>
      <c r="I14" s="24">
        <v>2257009374.9544239</v>
      </c>
      <c r="J14" s="25">
        <v>0.87460863711655157</v>
      </c>
    </row>
    <row r="15" spans="4:10" ht="17.25" x14ac:dyDescent="0.35">
      <c r="D15" s="22">
        <v>11</v>
      </c>
      <c r="E15" s="23" t="s">
        <v>17</v>
      </c>
      <c r="F15" s="23">
        <v>904753857.99000001</v>
      </c>
      <c r="G15" s="23">
        <v>464764490.84868753</v>
      </c>
      <c r="H15" s="24">
        <v>326541047.81388843</v>
      </c>
      <c r="I15" s="24">
        <v>791305538.66257596</v>
      </c>
      <c r="J15" s="25">
        <v>0.87460863711655157</v>
      </c>
    </row>
    <row r="16" spans="4:10" ht="17.25" x14ac:dyDescent="0.35">
      <c r="D16" s="22">
        <v>12</v>
      </c>
      <c r="E16" s="23" t="s">
        <v>18</v>
      </c>
      <c r="F16" s="23">
        <v>672969989.85000002</v>
      </c>
      <c r="G16" s="23">
        <v>345699056.07690561</v>
      </c>
      <c r="H16" s="24">
        <v>242886309.56614244</v>
      </c>
      <c r="I16" s="24">
        <v>588585365.64304805</v>
      </c>
      <c r="J16" s="25">
        <v>0.87460863711655157</v>
      </c>
    </row>
    <row r="17" spans="4:10" ht="17.25" x14ac:dyDescent="0.35">
      <c r="D17" s="22">
        <v>13</v>
      </c>
      <c r="E17" s="23" t="s">
        <v>19</v>
      </c>
      <c r="F17" s="23">
        <v>3605125757.2000003</v>
      </c>
      <c r="G17" s="23">
        <v>1851922953.6228919</v>
      </c>
      <c r="H17" s="24">
        <v>1301151171.5155799</v>
      </c>
      <c r="I17" s="24">
        <v>3153074125.1384716</v>
      </c>
      <c r="J17" s="25">
        <v>0.87460863711655246</v>
      </c>
    </row>
    <row r="18" spans="4:10" ht="17.25" x14ac:dyDescent="0.35">
      <c r="D18" s="22">
        <v>14</v>
      </c>
      <c r="E18" s="23" t="s">
        <v>20</v>
      </c>
      <c r="F18" s="23">
        <v>0</v>
      </c>
      <c r="G18" s="23">
        <v>0</v>
      </c>
      <c r="H18" s="24">
        <v>0</v>
      </c>
      <c r="I18" s="24">
        <v>0</v>
      </c>
      <c r="J18" s="25">
        <v>0</v>
      </c>
    </row>
    <row r="19" spans="4:10" ht="17.25" x14ac:dyDescent="0.35">
      <c r="D19" s="22">
        <v>15</v>
      </c>
      <c r="E19" s="23" t="s">
        <v>21</v>
      </c>
      <c r="F19" s="23">
        <v>311342296.83000004</v>
      </c>
      <c r="G19" s="23">
        <v>159933934.28277069</v>
      </c>
      <c r="H19" s="24">
        <v>112368727.6244525</v>
      </c>
      <c r="I19" s="24">
        <v>272302661.90722322</v>
      </c>
      <c r="J19" s="25">
        <v>0.87460863711655168</v>
      </c>
    </row>
    <row r="20" spans="4:10" ht="17.25" x14ac:dyDescent="0.35">
      <c r="D20" s="22">
        <v>16</v>
      </c>
      <c r="E20" s="23" t="s">
        <v>22</v>
      </c>
      <c r="F20" s="23">
        <v>0</v>
      </c>
      <c r="G20" s="23">
        <v>0</v>
      </c>
      <c r="H20" s="24">
        <v>0</v>
      </c>
      <c r="I20" s="24">
        <v>0</v>
      </c>
      <c r="J20" s="25">
        <v>0</v>
      </c>
    </row>
    <row r="21" spans="4:10" ht="17.25" x14ac:dyDescent="0.35">
      <c r="D21" s="22">
        <v>17</v>
      </c>
      <c r="E21" s="23" t="s">
        <v>23</v>
      </c>
      <c r="F21" s="23">
        <v>343959408.37</v>
      </c>
      <c r="G21" s="23">
        <v>176689071.72039464</v>
      </c>
      <c r="H21" s="24">
        <v>124140797.6575065</v>
      </c>
      <c r="I21" s="24">
        <v>300829869.37790114</v>
      </c>
      <c r="J21" s="25">
        <v>0.87460863711655168</v>
      </c>
    </row>
    <row r="22" spans="4:10" ht="17.25" x14ac:dyDescent="0.35">
      <c r="D22" s="22">
        <v>18</v>
      </c>
      <c r="E22" s="23" t="s">
        <v>24</v>
      </c>
      <c r="F22" s="23">
        <v>0</v>
      </c>
      <c r="G22" s="23">
        <v>0</v>
      </c>
      <c r="H22" s="24">
        <v>0</v>
      </c>
      <c r="I22" s="24">
        <v>0</v>
      </c>
      <c r="J22" s="25">
        <v>0</v>
      </c>
    </row>
    <row r="23" spans="4:10" ht="17.25" x14ac:dyDescent="0.35">
      <c r="D23" s="22">
        <v>19</v>
      </c>
      <c r="E23" s="23" t="s">
        <v>25</v>
      </c>
      <c r="F23" s="23">
        <v>0</v>
      </c>
      <c r="G23" s="23">
        <v>0</v>
      </c>
      <c r="H23" s="24">
        <v>0</v>
      </c>
      <c r="I23" s="24">
        <v>0</v>
      </c>
      <c r="J23" s="25">
        <v>0</v>
      </c>
    </row>
    <row r="24" spans="4:10" ht="17.25" x14ac:dyDescent="0.35">
      <c r="D24" s="22">
        <v>20</v>
      </c>
      <c r="E24" s="23" t="s">
        <v>26</v>
      </c>
      <c r="F24" s="23">
        <v>596024473.53999996</v>
      </c>
      <c r="G24" s="26">
        <v>306172787.80505282</v>
      </c>
      <c r="H24" s="26">
        <v>215115364.685877</v>
      </c>
      <c r="I24" s="24">
        <v>521288152.49092984</v>
      </c>
      <c r="J24" s="25">
        <v>0.87460863711655212</v>
      </c>
    </row>
    <row r="25" spans="4:10" ht="17.25" x14ac:dyDescent="0.35">
      <c r="D25" s="22">
        <v>21</v>
      </c>
      <c r="E25" s="23" t="s">
        <v>27</v>
      </c>
      <c r="F25" s="23">
        <v>0</v>
      </c>
      <c r="G25" s="23">
        <v>0</v>
      </c>
      <c r="H25" s="24">
        <v>0</v>
      </c>
      <c r="I25" s="24">
        <v>0</v>
      </c>
      <c r="J25" s="25">
        <v>0</v>
      </c>
    </row>
    <row r="26" spans="4:10" ht="17.25" x14ac:dyDescent="0.35">
      <c r="D26" s="22">
        <v>22</v>
      </c>
      <c r="E26" s="23" t="s">
        <v>28</v>
      </c>
      <c r="F26" s="23">
        <v>877345476.91000009</v>
      </c>
      <c r="G26" s="23">
        <v>450685034.69037658</v>
      </c>
      <c r="H26" s="24">
        <v>316648897.1502496</v>
      </c>
      <c r="I26" s="24">
        <v>767333931.84062624</v>
      </c>
      <c r="J26" s="25">
        <v>0.87460863711655168</v>
      </c>
    </row>
    <row r="27" spans="4:10" ht="17.25" x14ac:dyDescent="0.35">
      <c r="D27" s="22">
        <v>23</v>
      </c>
      <c r="E27" s="23" t="s">
        <v>29</v>
      </c>
      <c r="F27" s="23">
        <v>12560680730.206898</v>
      </c>
      <c r="G27" s="23">
        <v>5087294748.085166</v>
      </c>
      <c r="H27" s="23">
        <v>7473385982.1199999</v>
      </c>
      <c r="I27" s="24">
        <v>12560680730.205166</v>
      </c>
      <c r="J27" s="25">
        <v>0.99999999999986211</v>
      </c>
    </row>
    <row r="28" spans="4:10" ht="17.25" x14ac:dyDescent="0.35">
      <c r="D28" s="22">
        <v>24</v>
      </c>
      <c r="E28" s="23" t="s">
        <v>30</v>
      </c>
      <c r="F28" s="23">
        <v>1372018347.2255001</v>
      </c>
      <c r="G28" s="23">
        <v>704794351.47140896</v>
      </c>
      <c r="H28" s="24">
        <v>495184745.29438925</v>
      </c>
      <c r="I28" s="24">
        <v>1199979096.7657981</v>
      </c>
      <c r="J28" s="25">
        <v>0.87460863711655146</v>
      </c>
    </row>
    <row r="29" spans="4:10" ht="18" thickBot="1" x14ac:dyDescent="0.4">
      <c r="D29" s="27">
        <v>25</v>
      </c>
      <c r="E29" s="28" t="s">
        <v>31</v>
      </c>
      <c r="F29" s="28">
        <v>4346912397.0544682</v>
      </c>
      <c r="G29" s="28">
        <v>2232972547.3281121</v>
      </c>
      <c r="H29" s="29">
        <v>1568874579.9247384</v>
      </c>
      <c r="I29" s="24">
        <v>3801847127.2528505</v>
      </c>
      <c r="J29" s="25">
        <v>0.87460863711655157</v>
      </c>
    </row>
    <row r="30" spans="4:10" ht="18" thickBot="1" x14ac:dyDescent="0.4">
      <c r="D30" s="30"/>
      <c r="E30" s="31" t="s">
        <v>32</v>
      </c>
      <c r="F30" s="31">
        <f>SUM(F5:F29)</f>
        <v>66197913240.236862</v>
      </c>
      <c r="G30" s="31">
        <f t="shared" ref="G30:I30" si="0">SUM(G5:G29)</f>
        <v>32640292547.330002</v>
      </c>
      <c r="H30" s="31">
        <f t="shared" si="0"/>
        <v>26831975007.176067</v>
      </c>
      <c r="I30" s="31">
        <f t="shared" si="0"/>
        <v>59472267554.506081</v>
      </c>
      <c r="J30" s="32"/>
    </row>
    <row r="31" spans="4:10" ht="21.75" customHeight="1" thickBot="1" x14ac:dyDescent="0.4">
      <c r="D31" s="39" t="s">
        <v>38</v>
      </c>
      <c r="E31" s="40"/>
      <c r="F31" s="41"/>
      <c r="G31" s="41"/>
      <c r="H31" s="41"/>
      <c r="I31" s="41"/>
      <c r="J31" s="42"/>
    </row>
    <row r="66" spans="4:9" s="16" customFormat="1" ht="17.25" x14ac:dyDescent="0.35">
      <c r="D66" s="15" t="s">
        <v>33</v>
      </c>
    </row>
    <row r="67" spans="4:9" s="16" customFormat="1" ht="15.75" customHeight="1" x14ac:dyDescent="0.35">
      <c r="D67" s="37" t="s">
        <v>36</v>
      </c>
      <c r="E67" s="37"/>
      <c r="F67" s="37"/>
      <c r="G67" s="37"/>
      <c r="H67" s="37"/>
      <c r="I67" s="37"/>
    </row>
    <row r="68" spans="4:9" s="16" customFormat="1" ht="3.75" customHeight="1" x14ac:dyDescent="0.35">
      <c r="D68" s="37"/>
      <c r="E68" s="37"/>
      <c r="F68" s="37"/>
      <c r="G68" s="37"/>
      <c r="H68" s="37"/>
      <c r="I68" s="37"/>
    </row>
    <row r="69" spans="4:9" s="16" customFormat="1" ht="17.25" x14ac:dyDescent="0.35">
      <c r="D69" s="37" t="s">
        <v>34</v>
      </c>
      <c r="E69" s="37"/>
      <c r="F69" s="37"/>
      <c r="G69" s="37"/>
      <c r="H69" s="37"/>
      <c r="I69" s="37"/>
    </row>
    <row r="70" spans="4:9" s="16" customFormat="1" ht="17.25" x14ac:dyDescent="0.35">
      <c r="D70" s="37"/>
      <c r="E70" s="37"/>
      <c r="F70" s="37"/>
      <c r="G70" s="37"/>
      <c r="H70" s="37"/>
      <c r="I70" s="37"/>
    </row>
    <row r="71" spans="4:9" s="16" customFormat="1" ht="6" customHeight="1" x14ac:dyDescent="0.35">
      <c r="D71" s="17"/>
      <c r="E71" s="17"/>
      <c r="F71" s="17"/>
      <c r="G71" s="17"/>
      <c r="H71" s="17"/>
      <c r="I71" s="17"/>
    </row>
    <row r="72" spans="4:9" s="16" customFormat="1" ht="17.25" x14ac:dyDescent="0.35">
      <c r="D72" s="38" t="s">
        <v>35</v>
      </c>
      <c r="E72" s="38"/>
      <c r="F72" s="38"/>
      <c r="G72" s="38"/>
      <c r="H72" s="38"/>
      <c r="I72" s="38"/>
    </row>
    <row r="73" spans="4:9" s="16" customFormat="1" ht="17.25" x14ac:dyDescent="0.35">
      <c r="D73" s="38"/>
      <c r="E73" s="38"/>
      <c r="F73" s="38"/>
      <c r="G73" s="38"/>
      <c r="H73" s="38"/>
      <c r="I73" s="38"/>
    </row>
  </sheetData>
  <mergeCells count="4">
    <mergeCell ref="D3:J3"/>
    <mergeCell ref="D67:I68"/>
    <mergeCell ref="D69:I70"/>
    <mergeCell ref="D72:I73"/>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4"/>
  <sheetViews>
    <sheetView showGridLines="0" topLeftCell="B1" zoomScale="80" zoomScaleNormal="80" workbookViewId="0">
      <pane xSplit="4" topLeftCell="F1" activePane="topRight" state="frozen"/>
      <selection activeCell="B22" sqref="B22"/>
      <selection pane="topRight" activeCell="T14" sqref="T14"/>
    </sheetView>
  </sheetViews>
  <sheetFormatPr defaultRowHeight="15" x14ac:dyDescent="0.25"/>
  <cols>
    <col min="5" max="5" width="36.140625" customWidth="1"/>
    <col min="6" max="6" width="24" bestFit="1" customWidth="1"/>
    <col min="7" max="7" width="25.7109375" customWidth="1"/>
  </cols>
  <sheetData>
    <row r="2" spans="4:7" ht="15.75" thickBot="1" x14ac:dyDescent="0.3"/>
    <row r="3" spans="4:7" s="1" customFormat="1" ht="17.25" x14ac:dyDescent="0.25">
      <c r="D3" s="2" t="s">
        <v>1</v>
      </c>
      <c r="E3" s="3" t="s">
        <v>2</v>
      </c>
      <c r="F3" s="4" t="s">
        <v>3</v>
      </c>
      <c r="G3" s="5" t="s">
        <v>5</v>
      </c>
    </row>
    <row r="4" spans="4:7" ht="17.25" x14ac:dyDescent="0.35">
      <c r="D4" s="6">
        <v>1</v>
      </c>
      <c r="E4" s="7" t="s">
        <v>7</v>
      </c>
      <c r="F4" s="7">
        <v>709983576.52999997</v>
      </c>
      <c r="G4" s="10">
        <v>620957768.24403822</v>
      </c>
    </row>
    <row r="5" spans="4:7" ht="17.25" x14ac:dyDescent="0.35">
      <c r="D5" s="6">
        <v>2</v>
      </c>
      <c r="E5" s="7" t="s">
        <v>8</v>
      </c>
      <c r="F5" s="7">
        <v>2491843522.0100002</v>
      </c>
      <c r="G5" s="10">
        <v>2179387866.692874</v>
      </c>
    </row>
    <row r="6" spans="4:7" ht="17.25" x14ac:dyDescent="0.35">
      <c r="D6" s="6">
        <v>3</v>
      </c>
      <c r="E6" s="7" t="s">
        <v>9</v>
      </c>
      <c r="F6" s="7">
        <v>1165702165.1299999</v>
      </c>
      <c r="G6" s="10">
        <v>1019533181.9281626</v>
      </c>
    </row>
    <row r="7" spans="4:7" ht="17.25" x14ac:dyDescent="0.35">
      <c r="D7" s="6">
        <v>4</v>
      </c>
      <c r="E7" s="7" t="s">
        <v>10</v>
      </c>
      <c r="F7" s="7">
        <v>14617706996.93</v>
      </c>
      <c r="G7" s="10">
        <v>12784772794.354027</v>
      </c>
    </row>
    <row r="8" spans="4:7" ht="17.25" x14ac:dyDescent="0.35">
      <c r="D8" s="6">
        <v>5</v>
      </c>
      <c r="E8" s="7" t="s">
        <v>11</v>
      </c>
      <c r="F8" s="7">
        <v>6549539538.25</v>
      </c>
      <c r="G8" s="10">
        <v>5728283849.2898006</v>
      </c>
    </row>
    <row r="9" spans="4:7" ht="17.25" x14ac:dyDescent="0.35">
      <c r="D9" s="6">
        <v>6</v>
      </c>
      <c r="E9" s="7" t="s">
        <v>12</v>
      </c>
      <c r="F9" s="7">
        <v>902493684.63999999</v>
      </c>
      <c r="G9" s="10">
        <v>789328771.52928519</v>
      </c>
    </row>
    <row r="10" spans="4:7" ht="17.25" x14ac:dyDescent="0.35">
      <c r="D10" s="6">
        <v>7</v>
      </c>
      <c r="E10" s="7" t="s">
        <v>13</v>
      </c>
      <c r="F10" s="7">
        <v>6963756586.0599995</v>
      </c>
      <c r="G10" s="10">
        <v>6090561656.9453468</v>
      </c>
    </row>
    <row r="11" spans="4:7" ht="17.25" x14ac:dyDescent="0.35">
      <c r="D11" s="6">
        <v>8</v>
      </c>
      <c r="E11" s="7" t="s">
        <v>14</v>
      </c>
      <c r="F11" s="7">
        <v>1935524246.5599999</v>
      </c>
      <c r="G11" s="10">
        <v>1692826223.3898816</v>
      </c>
    </row>
    <row r="12" spans="4:7" ht="17.25" x14ac:dyDescent="0.35">
      <c r="D12" s="6">
        <v>9</v>
      </c>
      <c r="E12" s="7" t="s">
        <v>15</v>
      </c>
      <c r="F12" s="7">
        <v>2689636676.4099998</v>
      </c>
      <c r="G12" s="10">
        <v>2352379467.8936415</v>
      </c>
    </row>
    <row r="13" spans="4:7" ht="17.25" x14ac:dyDescent="0.35">
      <c r="D13" s="6">
        <v>10</v>
      </c>
      <c r="E13" s="7" t="s">
        <v>16</v>
      </c>
      <c r="F13" s="7">
        <v>2580593512.54</v>
      </c>
      <c r="G13" s="10">
        <v>2257009374.9544239</v>
      </c>
    </row>
    <row r="14" spans="4:7" ht="17.25" x14ac:dyDescent="0.35">
      <c r="D14" s="6">
        <v>11</v>
      </c>
      <c r="E14" s="7" t="s">
        <v>17</v>
      </c>
      <c r="F14" s="7">
        <v>904753857.99000001</v>
      </c>
      <c r="G14" s="10">
        <v>791305538.66257596</v>
      </c>
    </row>
    <row r="15" spans="4:7" ht="17.25" x14ac:dyDescent="0.35">
      <c r="D15" s="6">
        <v>12</v>
      </c>
      <c r="E15" s="7" t="s">
        <v>18</v>
      </c>
      <c r="F15" s="7">
        <v>672969989.85000002</v>
      </c>
      <c r="G15" s="10">
        <v>588585365.64304805</v>
      </c>
    </row>
    <row r="16" spans="4:7" ht="17.25" x14ac:dyDescent="0.35">
      <c r="D16" s="6">
        <v>13</v>
      </c>
      <c r="E16" s="7" t="s">
        <v>19</v>
      </c>
      <c r="F16" s="7">
        <v>3605125757.2000003</v>
      </c>
      <c r="G16" s="10">
        <v>3153074125.1384716</v>
      </c>
    </row>
    <row r="17" spans="4:7" ht="17.25" x14ac:dyDescent="0.35">
      <c r="D17" s="6">
        <v>14</v>
      </c>
      <c r="E17" s="7" t="s">
        <v>21</v>
      </c>
      <c r="F17" s="7">
        <v>311342296.83000004</v>
      </c>
      <c r="G17" s="10">
        <v>272302661.90722322</v>
      </c>
    </row>
    <row r="18" spans="4:7" ht="17.25" x14ac:dyDescent="0.35">
      <c r="D18" s="6">
        <v>15</v>
      </c>
      <c r="E18" s="7" t="s">
        <v>23</v>
      </c>
      <c r="F18" s="7">
        <v>343959408.37</v>
      </c>
      <c r="G18" s="10">
        <v>300829869.37790114</v>
      </c>
    </row>
    <row r="19" spans="4:7" ht="17.25" x14ac:dyDescent="0.35">
      <c r="D19" s="6">
        <v>16</v>
      </c>
      <c r="E19" s="7" t="s">
        <v>26</v>
      </c>
      <c r="F19" s="7">
        <v>596024473.53999996</v>
      </c>
      <c r="G19" s="10">
        <v>521288152.49092984</v>
      </c>
    </row>
    <row r="20" spans="4:7" ht="17.25" x14ac:dyDescent="0.35">
      <c r="D20" s="6">
        <v>17</v>
      </c>
      <c r="E20" s="7" t="s">
        <v>28</v>
      </c>
      <c r="F20" s="7">
        <v>877345476.91000009</v>
      </c>
      <c r="G20" s="10">
        <v>767333931.84062624</v>
      </c>
    </row>
    <row r="21" spans="4:7" ht="17.25" x14ac:dyDescent="0.35">
      <c r="D21" s="6">
        <v>18</v>
      </c>
      <c r="E21" s="7" t="s">
        <v>29</v>
      </c>
      <c r="F21" s="7">
        <v>12560680730.206898</v>
      </c>
      <c r="G21" s="10">
        <v>12560680730.205166</v>
      </c>
    </row>
    <row r="22" spans="4:7" ht="17.25" x14ac:dyDescent="0.35">
      <c r="D22" s="6">
        <v>19</v>
      </c>
      <c r="E22" s="7" t="s">
        <v>30</v>
      </c>
      <c r="F22" s="7">
        <v>1372018347.2255001</v>
      </c>
      <c r="G22" s="10">
        <v>1199979096.7657981</v>
      </c>
    </row>
    <row r="23" spans="4:7" ht="18" thickBot="1" x14ac:dyDescent="0.4">
      <c r="D23" s="11">
        <v>20</v>
      </c>
      <c r="E23" s="12" t="s">
        <v>31</v>
      </c>
      <c r="F23" s="12">
        <v>4346912397.0544682</v>
      </c>
      <c r="G23" s="13">
        <v>3801847127.2528505</v>
      </c>
    </row>
    <row r="24" spans="4:7" ht="18" thickBot="1" x14ac:dyDescent="0.4">
      <c r="D24" s="8"/>
      <c r="E24" s="9" t="s">
        <v>32</v>
      </c>
      <c r="F24" s="9">
        <f>SUM(F4:F23)</f>
        <v>66197913240.236862</v>
      </c>
      <c r="G24" s="14">
        <f>SUM(G4:G23)</f>
        <v>59472267554.506081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June 2021 GenCo Sheet </vt:lpstr>
      <vt:lpstr>June 2021 GenCo Sheet  (2)</vt:lpstr>
      <vt:lpstr>'June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2022-04-08T15:21:16Z</cp:lastPrinted>
  <dcterms:created xsi:type="dcterms:W3CDTF">2022-04-01T09:06:58Z</dcterms:created>
  <dcterms:modified xsi:type="dcterms:W3CDTF">2022-04-08T15:22:06Z</dcterms:modified>
</cp:coreProperties>
</file>