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nrietta.Ighomrore\Desktop\Upload for Website\Final Payment Sheet for 2021 Cycle\"/>
    </mc:Choice>
  </mc:AlternateContent>
  <bookViews>
    <workbookView xWindow="0" yWindow="0" windowWidth="20490" windowHeight="6795"/>
  </bookViews>
  <sheets>
    <sheet name="May 2021 GenCo Sheet " sheetId="1" r:id="rId1"/>
    <sheet name="May 2021 GenCo Sheet  (2)" sheetId="2" r:id="rId2"/>
  </sheets>
  <definedNames>
    <definedName name="_xlnm.Print_Area" localSheetId="0">'May 2021 GenCo Sheet '!$C$2:$K$84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2" l="1"/>
  <c r="F29" i="2"/>
  <c r="H30" i="1"/>
  <c r="G30" i="1"/>
  <c r="F30" i="1"/>
  <c r="I30" i="1" l="1"/>
</calcChain>
</file>

<file path=xl/sharedStrings.xml><?xml version="1.0" encoding="utf-8"?>
<sst xmlns="http://schemas.openxmlformats.org/spreadsheetml/2006/main" count="69" uniqueCount="39">
  <si>
    <t xml:space="preserve">MAY 2021 CYCLE PAYMENT TO GENCOS </t>
  </si>
  <si>
    <t>S/N</t>
  </si>
  <si>
    <t>GENCOS</t>
  </si>
  <si>
    <t>GenCo Invoices (N)</t>
  </si>
  <si>
    <t>Market Payments (N)</t>
  </si>
  <si>
    <t>Total Payments (N)</t>
  </si>
  <si>
    <t>% of Payment</t>
  </si>
  <si>
    <t>KAINJI (Mainstream)</t>
  </si>
  <si>
    <t>JEBBA (Mainstream)</t>
  </si>
  <si>
    <t>SHIRORO (North South Power)</t>
  </si>
  <si>
    <t>EGBIN</t>
  </si>
  <si>
    <t>UGHELLI TRANSCORP (DELTA)</t>
  </si>
  <si>
    <t>SAPELE (POWER) STEAM</t>
  </si>
  <si>
    <t xml:space="preserve">GEREGU </t>
  </si>
  <si>
    <t>AFAM IV-V</t>
  </si>
  <si>
    <t xml:space="preserve">OLORUNSOGO </t>
  </si>
  <si>
    <t>OMOTOSHO ELECTRIC</t>
  </si>
  <si>
    <t>ALAOJI NIPP</t>
  </si>
  <si>
    <t>GEREGU (POWER) NIPP</t>
  </si>
  <si>
    <t>ODUKPANI (CALABAR) NIPP</t>
  </si>
  <si>
    <t>OLORUNSOGO (POWER)  NIPP</t>
  </si>
  <si>
    <t>OMOTOSHO GEN CO. NIPP</t>
  </si>
  <si>
    <t>SAPELE (OGORODE) NIPP</t>
  </si>
  <si>
    <t>IHOVOR</t>
  </si>
  <si>
    <t>GBARAIN NIPP</t>
  </si>
  <si>
    <t>IBOM</t>
  </si>
  <si>
    <t>OMOKU (FIPL)</t>
  </si>
  <si>
    <t>RIVERS IPP (FIPL)</t>
  </si>
  <si>
    <t>TRANS AMADI (FIPL)</t>
  </si>
  <si>
    <t>AZURA POWER (NAIRA)</t>
  </si>
  <si>
    <t>SHELL (AFAM VI)</t>
  </si>
  <si>
    <t>AGIP (OKPAI)</t>
  </si>
  <si>
    <t>TOTAL</t>
  </si>
  <si>
    <t>NOTES:</t>
  </si>
  <si>
    <r>
      <rPr>
        <b/>
        <sz val="12"/>
        <color theme="1"/>
        <rFont val="ClearviewATT LT"/>
        <family val="2"/>
      </rPr>
      <t>* INVOICING CYCLE:</t>
    </r>
    <r>
      <rPr>
        <sz val="12"/>
        <color theme="1"/>
        <rFont val="ClearviewATT"/>
        <family val="2"/>
      </rPr>
      <t xml:space="preserve"> GENCOS payments are processed based on the monthly invoice issued by the respective GENCOS for grid distributed electricity and in alignment with the Final Settlement Statement (FSS)  issued by the Market Operator (MO)</t>
    </r>
  </si>
  <si>
    <r>
      <rPr>
        <b/>
        <sz val="12"/>
        <color theme="1"/>
        <rFont val="ClearviewATT LT"/>
        <family val="2"/>
      </rPr>
      <t>*PAYMENT/FUNDING SOURCES:</t>
    </r>
    <r>
      <rPr>
        <sz val="12"/>
        <color theme="1"/>
        <rFont val="ClearviewATT"/>
        <family val="2"/>
      </rPr>
      <t xml:space="preserve"> NBET makes payment to GENCOS based on Market Receipts from Distribution Companies, and through other sources of Funding including FGN Budgetary Appropriation, Payment Assurance Facility, and the PSRO </t>
    </r>
  </si>
  <si>
    <r>
      <rPr>
        <b/>
        <sz val="12"/>
        <color theme="1"/>
        <rFont val="ClearviewATT LT"/>
        <family val="2"/>
      </rPr>
      <t>*PAYMENT PERFORMANCE:</t>
    </r>
    <r>
      <rPr>
        <sz val="12"/>
        <color theme="1"/>
        <rFont val="ClearviewATT"/>
        <family val="2"/>
      </rPr>
      <t xml:space="preserve"> 90.33% settlement of GENCOS Invoice for May 2021 Cycle </t>
    </r>
  </si>
  <si>
    <t>PAF Payments (N)/ Budgetary Appropriation (N)/ PSRO (N)</t>
  </si>
  <si>
    <t>*Additional payment from others sources of funding shall be utilized to make top-up payments to GENCOS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</si>
</sst>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8" x14ac:knownFonts="1">
    <font>
      <sz val="11"/>
      <color theme="1"/>
      <name val="Calibri"/>
      <family val="2"/>
      <scheme val="minor"/>
    </font>
    <font>
      <sz val="11"/>
      <color theme="1"/>
      <name val="Calibri"/>
      <family val="2"/>
      <scheme val="minor"/>
    </font>
    <font>
      <sz val="12"/>
      <color theme="1"/>
      <name val="ClearviewATT"/>
      <family val="2"/>
    </font>
    <font>
      <b/>
      <sz val="12"/>
      <color theme="1"/>
      <name val="ClearviewATT LT"/>
      <family val="2"/>
    </font>
    <font>
      <sz val="11"/>
      <color theme="1"/>
      <name val="ClearviewATT LT"/>
      <family val="2"/>
    </font>
    <font>
      <sz val="12"/>
      <color theme="1"/>
      <name val="ClearviewATT LT"/>
      <family val="2"/>
    </font>
    <font>
      <b/>
      <sz val="12"/>
      <color rgb="FFFF0000"/>
      <name val="ClearviewATT LT"/>
      <family val="2"/>
    </font>
    <font>
      <sz val="12"/>
      <color rgb="FFFF0000"/>
      <name val="ClearviewATT"/>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9" tint="-0.499984740745262"/>
      </left>
      <right style="thin">
        <color theme="9" tint="-0.499984740745262"/>
      </right>
      <top style="thin">
        <color theme="9" tint="-0.499984740745262"/>
      </top>
      <bottom style="thin">
        <color theme="9" tint="-0.499984740745262"/>
      </bottom>
      <diagonal/>
    </border>
  </borders>
  <cellStyleXfs count="4">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44">
    <xf numFmtId="0" fontId="0" fillId="0" borderId="0" xfId="0"/>
    <xf numFmtId="0" fontId="2" fillId="2" borderId="7" xfId="3" applyNumberFormat="1" applyFont="1" applyFill="1" applyBorder="1" applyAlignment="1">
      <alignment horizontal="center" vertical="center"/>
    </xf>
    <xf numFmtId="43" fontId="2" fillId="2" borderId="8" xfId="3" applyFont="1" applyFill="1" applyBorder="1"/>
    <xf numFmtId="0" fontId="4" fillId="0" borderId="0" xfId="0" applyFont="1"/>
    <xf numFmtId="0" fontId="3" fillId="2" borderId="4" xfId="2" applyFont="1" applyFill="1" applyBorder="1" applyAlignment="1">
      <alignment vertical="center"/>
    </xf>
    <xf numFmtId="0" fontId="3" fillId="2" borderId="5" xfId="2" applyFont="1" applyFill="1" applyBorder="1" applyAlignment="1">
      <alignment vertical="center"/>
    </xf>
    <xf numFmtId="0" fontId="3" fillId="2" borderId="5" xfId="2" applyFont="1" applyFill="1" applyBorder="1" applyAlignment="1">
      <alignment vertical="center" wrapText="1"/>
    </xf>
    <xf numFmtId="0" fontId="3" fillId="2" borderId="6" xfId="2" applyFont="1" applyFill="1" applyBorder="1" applyAlignment="1">
      <alignment vertical="center" wrapText="1"/>
    </xf>
    <xf numFmtId="43" fontId="5" fillId="2" borderId="13" xfId="3" applyFont="1" applyFill="1" applyBorder="1"/>
    <xf numFmtId="43" fontId="3" fillId="2" borderId="14" xfId="3" applyFont="1" applyFill="1" applyBorder="1"/>
    <xf numFmtId="0" fontId="4" fillId="0" borderId="0" xfId="0" applyFont="1" applyAlignment="1">
      <alignment horizontal="center"/>
    </xf>
    <xf numFmtId="43" fontId="2" fillId="2" borderId="10" xfId="3" applyFont="1" applyFill="1" applyBorder="1"/>
    <xf numFmtId="0" fontId="2" fillId="2" borderId="16" xfId="3" applyNumberFormat="1" applyFont="1" applyFill="1" applyBorder="1" applyAlignment="1">
      <alignment horizontal="center" vertical="center"/>
    </xf>
    <xf numFmtId="43" fontId="2" fillId="2" borderId="17" xfId="3" applyFont="1" applyFill="1" applyBorder="1"/>
    <xf numFmtId="43" fontId="2" fillId="2" borderId="18" xfId="3" applyFont="1" applyFill="1" applyBorder="1"/>
    <xf numFmtId="43" fontId="3" fillId="2" borderId="15" xfId="3" applyFont="1" applyFill="1" applyBorder="1"/>
    <xf numFmtId="0" fontId="3" fillId="0" borderId="0" xfId="0" applyFont="1"/>
    <xf numFmtId="0" fontId="2" fillId="0" borderId="0" xfId="0" applyFont="1"/>
    <xf numFmtId="0" fontId="2" fillId="0" borderId="0" xfId="0" applyFont="1" applyAlignment="1">
      <alignment horizontal="left" vertical="top" wrapText="1"/>
    </xf>
    <xf numFmtId="0" fontId="3" fillId="4" borderId="4" xfId="2" applyFont="1" applyFill="1" applyBorder="1" applyAlignment="1">
      <alignment horizontal="center" vertical="center"/>
    </xf>
    <xf numFmtId="0" fontId="3" fillId="4" borderId="5" xfId="2" applyFont="1" applyFill="1" applyBorder="1" applyAlignment="1">
      <alignment horizontal="center" vertical="center"/>
    </xf>
    <xf numFmtId="0" fontId="3" fillId="4" borderId="5" xfId="2" applyFont="1" applyFill="1" applyBorder="1" applyAlignment="1">
      <alignment horizontal="center" vertical="center" wrapText="1"/>
    </xf>
    <xf numFmtId="0" fontId="3" fillId="4" borderId="6" xfId="2" applyFont="1" applyFill="1" applyBorder="1" applyAlignment="1">
      <alignment horizontal="center" vertical="center" wrapText="1"/>
    </xf>
    <xf numFmtId="43" fontId="5" fillId="4" borderId="13" xfId="3" applyFont="1" applyFill="1" applyBorder="1"/>
    <xf numFmtId="43" fontId="3" fillId="4" borderId="14" xfId="3" applyFont="1" applyFill="1" applyBorder="1"/>
    <xf numFmtId="10" fontId="3" fillId="4" borderId="15" xfId="1" applyNumberFormat="1" applyFont="1" applyFill="1" applyBorder="1"/>
    <xf numFmtId="0" fontId="2" fillId="3" borderId="7" xfId="3" applyNumberFormat="1" applyFont="1" applyFill="1" applyBorder="1" applyAlignment="1">
      <alignment horizontal="center" vertical="center"/>
    </xf>
    <xf numFmtId="43" fontId="2" fillId="3" borderId="8" xfId="3" applyFont="1" applyFill="1" applyBorder="1"/>
    <xf numFmtId="43" fontId="2" fillId="3" borderId="9" xfId="3" applyFont="1" applyFill="1" applyBorder="1"/>
    <xf numFmtId="10" fontId="2" fillId="3" borderId="10" xfId="1" applyNumberFormat="1" applyFont="1" applyFill="1" applyBorder="1"/>
    <xf numFmtId="4" fontId="2" fillId="3" borderId="0" xfId="0" applyNumberFormat="1" applyFont="1" applyFill="1"/>
    <xf numFmtId="0" fontId="2" fillId="3" borderId="11" xfId="3" applyNumberFormat="1" applyFont="1" applyFill="1" applyBorder="1" applyAlignment="1">
      <alignment horizontal="center" vertical="center"/>
    </xf>
    <xf numFmtId="43" fontId="2" fillId="3" borderId="12" xfId="3" applyFont="1" applyFill="1" applyBorder="1"/>
    <xf numFmtId="43" fontId="3" fillId="3" borderId="14" xfId="3" applyFont="1" applyFill="1" applyBorder="1"/>
    <xf numFmtId="0" fontId="3" fillId="4" borderId="19" xfId="2" applyFont="1" applyFill="1" applyBorder="1" applyAlignment="1">
      <alignment horizontal="center" vertical="center" wrapText="1"/>
    </xf>
    <xf numFmtId="0" fontId="3" fillId="4" borderId="1" xfId="2" applyFont="1" applyFill="1" applyBorder="1" applyAlignment="1">
      <alignment horizontal="center" vertical="center"/>
    </xf>
    <xf numFmtId="0" fontId="3" fillId="4" borderId="2" xfId="2" applyFont="1" applyFill="1" applyBorder="1" applyAlignment="1">
      <alignment horizontal="center" vertical="center"/>
    </xf>
    <xf numFmtId="0" fontId="3" fillId="4" borderId="3" xfId="2" applyFont="1" applyFill="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wrapText="1"/>
    </xf>
    <xf numFmtId="43" fontId="6" fillId="4" borderId="1" xfId="3" applyFont="1" applyFill="1" applyBorder="1" applyAlignment="1"/>
    <xf numFmtId="43" fontId="7" fillId="4" borderId="2" xfId="3" applyFont="1" applyFill="1" applyBorder="1" applyAlignment="1"/>
    <xf numFmtId="43" fontId="2" fillId="4" borderId="2" xfId="3" applyFont="1" applyFill="1" applyBorder="1" applyAlignment="1"/>
    <xf numFmtId="43" fontId="2" fillId="4" borderId="3" xfId="3" applyFont="1" applyFill="1" applyBorder="1" applyAlignment="1"/>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sz="1600" b="1">
                <a:latin typeface="ClearviewATT LT" panose="020B0506030500020004" pitchFamily="34" charset="0"/>
              </a:rPr>
              <a:t>MAY 2021 GENCOS PAYMENT</a:t>
            </a: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'May 2021 GenCo Sheet  (2)'!$F$3</c:f>
              <c:strCache>
                <c:ptCount val="1"/>
                <c:pt idx="0">
                  <c:v>GenCo Invoices (N)</c:v>
                </c:pt>
              </c:strCache>
            </c:strRef>
          </c:tx>
          <c:spPr>
            <a:solidFill>
              <a:schemeClr val="accent1"/>
            </a:solidFill>
            <a:ln>
              <a:noFill/>
            </a:ln>
            <a:effectLst/>
            <a:sp3d/>
          </c:spPr>
          <c:invertIfNegative val="0"/>
          <c:cat>
            <c:strRef>
              <c:f>'May 2021 GenCo Sheet  (2)'!$E$4:$E$28</c:f>
              <c:strCache>
                <c:ptCount val="25"/>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ALAOJI NIPP</c:v>
                </c:pt>
                <c:pt idx="11">
                  <c:v>GEREGU (POWER) NIPP</c:v>
                </c:pt>
                <c:pt idx="12">
                  <c:v>ODUKPANI (CALABAR) NIPP</c:v>
                </c:pt>
                <c:pt idx="13">
                  <c:v>OLORUNSOGO (POWER)  NIPP</c:v>
                </c:pt>
                <c:pt idx="14">
                  <c:v>OMOTOSHO GEN CO. NIPP</c:v>
                </c:pt>
                <c:pt idx="15">
                  <c:v>SAPELE (OGORODE) NIPP</c:v>
                </c:pt>
                <c:pt idx="16">
                  <c:v>IHOVOR</c:v>
                </c:pt>
                <c:pt idx="17">
                  <c:v>GBARAIN NIPP</c:v>
                </c:pt>
                <c:pt idx="18">
                  <c:v>IBOM</c:v>
                </c:pt>
                <c:pt idx="19">
                  <c:v>OMOKU (FIPL)</c:v>
                </c:pt>
                <c:pt idx="20">
                  <c:v>RIVERS IPP (FIPL)</c:v>
                </c:pt>
                <c:pt idx="21">
                  <c:v>TRANS AMADI (FIPL)</c:v>
                </c:pt>
                <c:pt idx="22">
                  <c:v>AZURA POWER (NAIRA)</c:v>
                </c:pt>
                <c:pt idx="23">
                  <c:v>SHELL (AFAM VI)</c:v>
                </c:pt>
                <c:pt idx="24">
                  <c:v>AGIP (OKPAI)</c:v>
                </c:pt>
              </c:strCache>
            </c:strRef>
          </c:cat>
          <c:val>
            <c:numRef>
              <c:f>'May 2021 GenCo Sheet  (2)'!$F$4:$F$28</c:f>
              <c:numCache>
                <c:formatCode>_(* #,##0.00_);_(* \(#,##0.00\);_(* "-"??_);_(@_)</c:formatCode>
                <c:ptCount val="25"/>
                <c:pt idx="0">
                  <c:v>858968738.81000006</c:v>
                </c:pt>
                <c:pt idx="1">
                  <c:v>3290583974.6599998</c:v>
                </c:pt>
                <c:pt idx="2">
                  <c:v>1404958602.5500002</c:v>
                </c:pt>
                <c:pt idx="3">
                  <c:v>15000141962.239998</c:v>
                </c:pt>
                <c:pt idx="4">
                  <c:v>5634655727.0200005</c:v>
                </c:pt>
                <c:pt idx="5">
                  <c:v>776611599.53999996</c:v>
                </c:pt>
                <c:pt idx="6">
                  <c:v>7494094382.0299997</c:v>
                </c:pt>
                <c:pt idx="7">
                  <c:v>2316997262.75</c:v>
                </c:pt>
                <c:pt idx="8">
                  <c:v>3003189758.79</c:v>
                </c:pt>
                <c:pt idx="9">
                  <c:v>2670821110.4899998</c:v>
                </c:pt>
                <c:pt idx="10">
                  <c:v>1789001178.3099999</c:v>
                </c:pt>
                <c:pt idx="11">
                  <c:v>276192217.15999997</c:v>
                </c:pt>
                <c:pt idx="12">
                  <c:v>5335750991.0500002</c:v>
                </c:pt>
                <c:pt idx="13">
                  <c:v>0</c:v>
                </c:pt>
                <c:pt idx="14">
                  <c:v>0</c:v>
                </c:pt>
                <c:pt idx="15">
                  <c:v>0</c:v>
                </c:pt>
                <c:pt idx="16">
                  <c:v>0</c:v>
                </c:pt>
                <c:pt idx="17">
                  <c:v>0</c:v>
                </c:pt>
                <c:pt idx="18">
                  <c:v>9961309.629999999</c:v>
                </c:pt>
                <c:pt idx="19">
                  <c:v>612410429.06000006</c:v>
                </c:pt>
                <c:pt idx="20">
                  <c:v>22534028.16</c:v>
                </c:pt>
                <c:pt idx="21">
                  <c:v>848219971</c:v>
                </c:pt>
                <c:pt idx="22">
                  <c:v>14469041866.995098</c:v>
                </c:pt>
                <c:pt idx="23">
                  <c:v>2822034298.7185001</c:v>
                </c:pt>
                <c:pt idx="24">
                  <c:v>4661844683.3749695</c:v>
                </c:pt>
              </c:numCache>
            </c:numRef>
          </c:val>
        </c:ser>
        <c:ser>
          <c:idx val="1"/>
          <c:order val="1"/>
          <c:tx>
            <c:strRef>
              <c:f>'May 2021 GenCo Sheet  (2)'!$G$3</c:f>
              <c:strCache>
                <c:ptCount val="1"/>
                <c:pt idx="0">
                  <c:v>Total Payments (N)</c:v>
                </c:pt>
              </c:strCache>
            </c:strRef>
          </c:tx>
          <c:spPr>
            <a:solidFill>
              <a:schemeClr val="accent2"/>
            </a:solidFill>
            <a:ln>
              <a:noFill/>
            </a:ln>
            <a:effectLst/>
            <a:sp3d/>
          </c:spPr>
          <c:invertIfNegative val="0"/>
          <c:cat>
            <c:strRef>
              <c:f>'May 2021 GenCo Sheet  (2)'!$E$4:$E$28</c:f>
              <c:strCache>
                <c:ptCount val="25"/>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ALAOJI NIPP</c:v>
                </c:pt>
                <c:pt idx="11">
                  <c:v>GEREGU (POWER) NIPP</c:v>
                </c:pt>
                <c:pt idx="12">
                  <c:v>ODUKPANI (CALABAR) NIPP</c:v>
                </c:pt>
                <c:pt idx="13">
                  <c:v>OLORUNSOGO (POWER)  NIPP</c:v>
                </c:pt>
                <c:pt idx="14">
                  <c:v>OMOTOSHO GEN CO. NIPP</c:v>
                </c:pt>
                <c:pt idx="15">
                  <c:v>SAPELE (OGORODE) NIPP</c:v>
                </c:pt>
                <c:pt idx="16">
                  <c:v>IHOVOR</c:v>
                </c:pt>
                <c:pt idx="17">
                  <c:v>GBARAIN NIPP</c:v>
                </c:pt>
                <c:pt idx="18">
                  <c:v>IBOM</c:v>
                </c:pt>
                <c:pt idx="19">
                  <c:v>OMOKU (FIPL)</c:v>
                </c:pt>
                <c:pt idx="20">
                  <c:v>RIVERS IPP (FIPL)</c:v>
                </c:pt>
                <c:pt idx="21">
                  <c:v>TRANS AMADI (FIPL)</c:v>
                </c:pt>
                <c:pt idx="22">
                  <c:v>AZURA POWER (NAIRA)</c:v>
                </c:pt>
                <c:pt idx="23">
                  <c:v>SHELL (AFAM VI)</c:v>
                </c:pt>
                <c:pt idx="24">
                  <c:v>AGIP (OKPAI)</c:v>
                </c:pt>
              </c:strCache>
            </c:strRef>
          </c:cat>
          <c:val>
            <c:numRef>
              <c:f>'May 2021 GenCo Sheet  (2)'!$G$4:$G$28</c:f>
              <c:numCache>
                <c:formatCode>_(* #,##0.00_);_(* \(#,##0.00\);_(* "-"??_);_(@_)</c:formatCode>
                <c:ptCount val="25"/>
                <c:pt idx="0">
                  <c:v>775885114.54653239</c:v>
                </c:pt>
                <c:pt idx="1">
                  <c:v>2972302726.2215595</c:v>
                </c:pt>
                <c:pt idx="2">
                  <c:v>1269064189.4405019</c:v>
                </c:pt>
                <c:pt idx="3">
                  <c:v>13549255448.702871</c:v>
                </c:pt>
                <c:pt idx="4">
                  <c:v>5089644484.9039145</c:v>
                </c:pt>
                <c:pt idx="5">
                  <c:v>701493957.39597738</c:v>
                </c:pt>
                <c:pt idx="6">
                  <c:v>6769229210.9247808</c:v>
                </c:pt>
                <c:pt idx="7">
                  <c:v>2092886045.0769372</c:v>
                </c:pt>
                <c:pt idx="8">
                  <c:v>2712706673.3905506</c:v>
                </c:pt>
                <c:pt idx="9">
                  <c:v>2412486333.4568949</c:v>
                </c:pt>
                <c:pt idx="10">
                  <c:v>1615960303.840543</c:v>
                </c:pt>
                <c:pt idx="11">
                  <c:v>249477565.79002586</c:v>
                </c:pt>
                <c:pt idx="12">
                  <c:v>4819651265.3277588</c:v>
                </c:pt>
                <c:pt idx="13">
                  <c:v>0</c:v>
                </c:pt>
                <c:pt idx="14">
                  <c:v>0</c:v>
                </c:pt>
                <c:pt idx="15">
                  <c:v>0</c:v>
                </c:pt>
                <c:pt idx="16">
                  <c:v>0</c:v>
                </c:pt>
                <c:pt idx="17">
                  <c:v>0</c:v>
                </c:pt>
                <c:pt idx="18">
                  <c:v>8997803.4288109373</c:v>
                </c:pt>
                <c:pt idx="19">
                  <c:v>553175120.85362685</c:v>
                </c:pt>
                <c:pt idx="20">
                  <c:v>20354427.617864363</c:v>
                </c:pt>
                <c:pt idx="21">
                  <c:v>766176019.7137568</c:v>
                </c:pt>
                <c:pt idx="22">
                  <c:v>14469041866.991365</c:v>
                </c:pt>
                <c:pt idx="23">
                  <c:v>2549073448.410758</c:v>
                </c:pt>
                <c:pt idx="24">
                  <c:v>4210928445.6260142</c:v>
                </c:pt>
              </c:numCache>
            </c:numRef>
          </c:val>
        </c:ser>
        <c:dLbls>
          <c:showLegendKey val="0"/>
          <c:showVal val="0"/>
          <c:showCatName val="0"/>
          <c:showSerName val="0"/>
          <c:showPercent val="0"/>
          <c:showBubbleSize val="0"/>
        </c:dLbls>
        <c:gapWidth val="150"/>
        <c:shape val="box"/>
        <c:axId val="306942376"/>
        <c:axId val="306942768"/>
        <c:axId val="0"/>
      </c:bar3DChart>
      <c:catAx>
        <c:axId val="3069423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crossAx val="306942768"/>
        <c:crosses val="autoZero"/>
        <c:auto val="1"/>
        <c:lblAlgn val="ctr"/>
        <c:lblOffset val="100"/>
        <c:noMultiLvlLbl val="0"/>
      </c:catAx>
      <c:valAx>
        <c:axId val="306942768"/>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9423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323850</xdr:colOff>
      <xdr:row>33</xdr:row>
      <xdr:rowOff>57150</xdr:rowOff>
    </xdr:from>
    <xdr:to>
      <xdr:col>9</xdr:col>
      <xdr:colOff>676276</xdr:colOff>
      <xdr:row>72</xdr:row>
      <xdr:rowOff>47626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J83"/>
  <sheetViews>
    <sheetView showGridLines="0" tabSelected="1" view="pageBreakPreview" topLeftCell="B23" zoomScale="60" zoomScaleNormal="50" workbookViewId="0">
      <pane xSplit="4" topLeftCell="F1" activePane="topRight" state="frozen"/>
      <selection activeCell="B22" sqref="B22"/>
      <selection pane="topRight" activeCell="O44" sqref="O44"/>
    </sheetView>
  </sheetViews>
  <sheetFormatPr defaultRowHeight="15" x14ac:dyDescent="0.25"/>
  <cols>
    <col min="5" max="5" width="36.140625" customWidth="1"/>
    <col min="6" max="6" width="24" bestFit="1" customWidth="1"/>
    <col min="7" max="7" width="24" customWidth="1"/>
    <col min="8" max="8" width="24" bestFit="1" customWidth="1"/>
    <col min="9" max="9" width="25.7109375" customWidth="1"/>
    <col min="10" max="10" width="17.28515625" customWidth="1"/>
  </cols>
  <sheetData>
    <row r="2" spans="4:10" ht="15.75" thickBot="1" x14ac:dyDescent="0.3"/>
    <row r="3" spans="4:10" s="3" customFormat="1" ht="18" thickBot="1" x14ac:dyDescent="0.35">
      <c r="D3" s="35" t="s">
        <v>0</v>
      </c>
      <c r="E3" s="36"/>
      <c r="F3" s="36"/>
      <c r="G3" s="36"/>
      <c r="H3" s="36"/>
      <c r="I3" s="36"/>
      <c r="J3" s="37"/>
    </row>
    <row r="4" spans="4:10" s="10" customFormat="1" ht="69" x14ac:dyDescent="0.3">
      <c r="D4" s="19" t="s">
        <v>1</v>
      </c>
      <c r="E4" s="20" t="s">
        <v>2</v>
      </c>
      <c r="F4" s="21" t="s">
        <v>3</v>
      </c>
      <c r="G4" s="21" t="s">
        <v>4</v>
      </c>
      <c r="H4" s="34" t="s">
        <v>37</v>
      </c>
      <c r="I4" s="21" t="s">
        <v>5</v>
      </c>
      <c r="J4" s="22" t="s">
        <v>6</v>
      </c>
    </row>
    <row r="5" spans="4:10" ht="17.25" x14ac:dyDescent="0.35">
      <c r="D5" s="26">
        <v>1</v>
      </c>
      <c r="E5" s="27" t="s">
        <v>7</v>
      </c>
      <c r="F5" s="27">
        <v>858968738.81000006</v>
      </c>
      <c r="G5" s="27">
        <v>525783723.69030267</v>
      </c>
      <c r="H5" s="28">
        <v>250101390.85622966</v>
      </c>
      <c r="I5" s="28">
        <v>775885114.54653239</v>
      </c>
      <c r="J5" s="29">
        <v>0.90327514784930329</v>
      </c>
    </row>
    <row r="6" spans="4:10" ht="17.25" x14ac:dyDescent="0.35">
      <c r="D6" s="26">
        <v>2</v>
      </c>
      <c r="E6" s="27" t="s">
        <v>8</v>
      </c>
      <c r="F6" s="27">
        <v>3290583974.6599998</v>
      </c>
      <c r="G6" s="27">
        <v>2014200770.2274125</v>
      </c>
      <c r="H6" s="28">
        <v>958101955.99414682</v>
      </c>
      <c r="I6" s="28">
        <v>2972302726.2215595</v>
      </c>
      <c r="J6" s="29">
        <v>0.90327514784930329</v>
      </c>
    </row>
    <row r="7" spans="4:10" ht="17.25" x14ac:dyDescent="0.35">
      <c r="D7" s="26">
        <v>3</v>
      </c>
      <c r="E7" s="27" t="s">
        <v>9</v>
      </c>
      <c r="F7" s="27">
        <v>1404958602.5500002</v>
      </c>
      <c r="G7" s="27">
        <v>859989813.71877515</v>
      </c>
      <c r="H7" s="28">
        <v>409074375.72172678</v>
      </c>
      <c r="I7" s="28">
        <v>1269064189.4405019</v>
      </c>
      <c r="J7" s="29">
        <v>0.90327514784930329</v>
      </c>
    </row>
    <row r="8" spans="4:10" ht="17.25" x14ac:dyDescent="0.35">
      <c r="D8" s="26">
        <v>4</v>
      </c>
      <c r="E8" s="27" t="s">
        <v>10</v>
      </c>
      <c r="F8" s="27">
        <v>15000141962.239998</v>
      </c>
      <c r="G8" s="27">
        <v>9181743339.9450417</v>
      </c>
      <c r="H8" s="28">
        <v>4367512108.7578297</v>
      </c>
      <c r="I8" s="28">
        <v>13549255448.702871</v>
      </c>
      <c r="J8" s="29">
        <v>0.90327514784930318</v>
      </c>
    </row>
    <row r="9" spans="4:10" ht="17.25" x14ac:dyDescent="0.35">
      <c r="D9" s="26">
        <v>5</v>
      </c>
      <c r="E9" s="27" t="s">
        <v>11</v>
      </c>
      <c r="F9" s="27">
        <v>5634655727.0200005</v>
      </c>
      <c r="G9" s="27">
        <v>3449031537.4804125</v>
      </c>
      <c r="H9" s="28">
        <v>1640612947.423502</v>
      </c>
      <c r="I9" s="28">
        <v>5089644484.9039145</v>
      </c>
      <c r="J9" s="29">
        <v>0.90327514784930329</v>
      </c>
    </row>
    <row r="10" spans="4:10" ht="17.25" x14ac:dyDescent="0.35">
      <c r="D10" s="26">
        <v>6</v>
      </c>
      <c r="E10" s="27" t="s">
        <v>12</v>
      </c>
      <c r="F10" s="27">
        <v>776611599.53999996</v>
      </c>
      <c r="G10" s="27">
        <v>475372059.79453468</v>
      </c>
      <c r="H10" s="28">
        <v>226121897.60144269</v>
      </c>
      <c r="I10" s="28">
        <v>701493957.39597738</v>
      </c>
      <c r="J10" s="29">
        <v>0.90327514784930329</v>
      </c>
    </row>
    <row r="11" spans="4:10" ht="17.25" x14ac:dyDescent="0.35">
      <c r="D11" s="26">
        <v>7</v>
      </c>
      <c r="E11" s="27" t="s">
        <v>13</v>
      </c>
      <c r="F11" s="27">
        <v>7494094382.0299997</v>
      </c>
      <c r="G11" s="27">
        <v>4587213331.3362427</v>
      </c>
      <c r="H11" s="28">
        <v>2182015879.5885382</v>
      </c>
      <c r="I11" s="28">
        <v>6769229210.9247808</v>
      </c>
      <c r="J11" s="29">
        <v>0.90327514784930329</v>
      </c>
    </row>
    <row r="12" spans="4:10" ht="17.25" x14ac:dyDescent="0.35">
      <c r="D12" s="26">
        <v>8</v>
      </c>
      <c r="E12" s="27" t="s">
        <v>14</v>
      </c>
      <c r="F12" s="27">
        <v>2316997262.75</v>
      </c>
      <c r="G12" s="27">
        <v>1418258189.7877457</v>
      </c>
      <c r="H12" s="28">
        <v>674627855.28919148</v>
      </c>
      <c r="I12" s="28">
        <v>2092886045.0769372</v>
      </c>
      <c r="J12" s="29">
        <v>0.90327514784930329</v>
      </c>
    </row>
    <row r="13" spans="4:10" ht="17.25" x14ac:dyDescent="0.35">
      <c r="D13" s="26">
        <v>9</v>
      </c>
      <c r="E13" s="27" t="s">
        <v>15</v>
      </c>
      <c r="F13" s="27">
        <v>3003189758.79</v>
      </c>
      <c r="G13" s="27">
        <v>1838283773.2986019</v>
      </c>
      <c r="H13" s="28">
        <v>874422900.09194851</v>
      </c>
      <c r="I13" s="28">
        <v>2712706673.3905506</v>
      </c>
      <c r="J13" s="29">
        <v>0.90327514784930329</v>
      </c>
    </row>
    <row r="14" spans="4:10" ht="17.25" x14ac:dyDescent="0.35">
      <c r="D14" s="26">
        <v>10</v>
      </c>
      <c r="E14" s="27" t="s">
        <v>16</v>
      </c>
      <c r="F14" s="27">
        <v>2670821110.4899998</v>
      </c>
      <c r="G14" s="27">
        <v>1634837457.2159147</v>
      </c>
      <c r="H14" s="28">
        <v>777648876.24098039</v>
      </c>
      <c r="I14" s="28">
        <v>2412486333.4568949</v>
      </c>
      <c r="J14" s="29">
        <v>0.90327514784930329</v>
      </c>
    </row>
    <row r="15" spans="4:10" ht="17.25" x14ac:dyDescent="0.35">
      <c r="D15" s="26">
        <v>11</v>
      </c>
      <c r="E15" s="27" t="s">
        <v>17</v>
      </c>
      <c r="F15" s="27">
        <v>1789001178.3099999</v>
      </c>
      <c r="G15" s="27">
        <v>1095066279.7359772</v>
      </c>
      <c r="H15" s="28">
        <v>520894024.10456586</v>
      </c>
      <c r="I15" s="28">
        <v>1615960303.840543</v>
      </c>
      <c r="J15" s="29">
        <v>0.90327514784930329</v>
      </c>
    </row>
    <row r="16" spans="4:10" ht="17.25" x14ac:dyDescent="0.35">
      <c r="D16" s="26">
        <v>12</v>
      </c>
      <c r="E16" s="27" t="s">
        <v>18</v>
      </c>
      <c r="F16" s="27">
        <v>276192217.15999997</v>
      </c>
      <c r="G16" s="27">
        <v>169060136.68651909</v>
      </c>
      <c r="H16" s="28">
        <v>80417429.103506774</v>
      </c>
      <c r="I16" s="28">
        <v>249477565.79002586</v>
      </c>
      <c r="J16" s="29">
        <v>0.90327514784930329</v>
      </c>
    </row>
    <row r="17" spans="4:10" ht="17.25" x14ac:dyDescent="0.35">
      <c r="D17" s="26">
        <v>13</v>
      </c>
      <c r="E17" s="27" t="s">
        <v>19</v>
      </c>
      <c r="F17" s="27">
        <v>5335750991.0500002</v>
      </c>
      <c r="G17" s="27">
        <v>3266068831.1487489</v>
      </c>
      <c r="H17" s="28">
        <v>1553582434.1790099</v>
      </c>
      <c r="I17" s="28">
        <v>4819651265.3277588</v>
      </c>
      <c r="J17" s="29">
        <v>0.90327514784930396</v>
      </c>
    </row>
    <row r="18" spans="4:10" ht="17.25" x14ac:dyDescent="0.35">
      <c r="D18" s="26">
        <v>14</v>
      </c>
      <c r="E18" s="27" t="s">
        <v>20</v>
      </c>
      <c r="F18" s="27">
        <v>0</v>
      </c>
      <c r="G18" s="27">
        <v>0</v>
      </c>
      <c r="H18" s="28">
        <v>0</v>
      </c>
      <c r="I18" s="28">
        <v>0</v>
      </c>
      <c r="J18" s="29">
        <v>0</v>
      </c>
    </row>
    <row r="19" spans="4:10" ht="17.25" x14ac:dyDescent="0.35">
      <c r="D19" s="26">
        <v>15</v>
      </c>
      <c r="E19" s="27" t="s">
        <v>21</v>
      </c>
      <c r="F19" s="27">
        <v>0</v>
      </c>
      <c r="G19" s="27">
        <v>0</v>
      </c>
      <c r="H19" s="28">
        <v>0</v>
      </c>
      <c r="I19" s="28">
        <v>0</v>
      </c>
      <c r="J19" s="29">
        <v>0</v>
      </c>
    </row>
    <row r="20" spans="4:10" ht="17.25" x14ac:dyDescent="0.35">
      <c r="D20" s="26">
        <v>16</v>
      </c>
      <c r="E20" s="27" t="s">
        <v>22</v>
      </c>
      <c r="F20" s="27">
        <v>0</v>
      </c>
      <c r="G20" s="27">
        <v>0</v>
      </c>
      <c r="H20" s="28">
        <v>0</v>
      </c>
      <c r="I20" s="28">
        <v>0</v>
      </c>
      <c r="J20" s="29">
        <v>0</v>
      </c>
    </row>
    <row r="21" spans="4:10" ht="17.25" x14ac:dyDescent="0.35">
      <c r="D21" s="26">
        <v>17</v>
      </c>
      <c r="E21" s="27" t="s">
        <v>23</v>
      </c>
      <c r="F21" s="27">
        <v>0</v>
      </c>
      <c r="G21" s="27">
        <v>0</v>
      </c>
      <c r="H21" s="28">
        <v>0</v>
      </c>
      <c r="I21" s="28">
        <v>0</v>
      </c>
      <c r="J21" s="29">
        <v>0</v>
      </c>
    </row>
    <row r="22" spans="4:10" ht="17.25" x14ac:dyDescent="0.35">
      <c r="D22" s="26">
        <v>18</v>
      </c>
      <c r="E22" s="27" t="s">
        <v>24</v>
      </c>
      <c r="F22" s="27">
        <v>0</v>
      </c>
      <c r="G22" s="27">
        <v>0</v>
      </c>
      <c r="H22" s="28">
        <v>0</v>
      </c>
      <c r="I22" s="28">
        <v>0</v>
      </c>
      <c r="J22" s="29">
        <v>0</v>
      </c>
    </row>
    <row r="23" spans="4:10" ht="17.25" x14ac:dyDescent="0.35">
      <c r="D23" s="26">
        <v>19</v>
      </c>
      <c r="E23" s="27" t="s">
        <v>25</v>
      </c>
      <c r="F23" s="27">
        <v>9961309.629999999</v>
      </c>
      <c r="G23" s="27">
        <v>6097421.5165844122</v>
      </c>
      <c r="H23" s="28">
        <v>2900381.9122265251</v>
      </c>
      <c r="I23" s="28">
        <v>8997803.4288109373</v>
      </c>
      <c r="J23" s="29">
        <v>0.90327514784930329</v>
      </c>
    </row>
    <row r="24" spans="4:10" ht="17.25" x14ac:dyDescent="0.35">
      <c r="D24" s="26">
        <v>20</v>
      </c>
      <c r="E24" s="27" t="s">
        <v>26</v>
      </c>
      <c r="F24" s="27">
        <v>612410429.06000006</v>
      </c>
      <c r="G24" s="30">
        <v>374862810.79801524</v>
      </c>
      <c r="H24" s="30">
        <v>178312310.05561161</v>
      </c>
      <c r="I24" s="28">
        <v>553175120.85362685</v>
      </c>
      <c r="J24" s="29">
        <v>0.90327514784930329</v>
      </c>
    </row>
    <row r="25" spans="4:10" ht="17.25" x14ac:dyDescent="0.35">
      <c r="D25" s="26">
        <v>21</v>
      </c>
      <c r="E25" s="27" t="s">
        <v>27</v>
      </c>
      <c r="F25" s="27">
        <v>22534028.16</v>
      </c>
      <c r="G25" s="27">
        <v>13793313.656700687</v>
      </c>
      <c r="H25" s="28">
        <v>6561113.9611636773</v>
      </c>
      <c r="I25" s="28">
        <v>20354427.617864363</v>
      </c>
      <c r="J25" s="29">
        <v>0.90327514784930329</v>
      </c>
    </row>
    <row r="26" spans="4:10" ht="17.25" x14ac:dyDescent="0.35">
      <c r="D26" s="26">
        <v>22</v>
      </c>
      <c r="E26" s="27" t="s">
        <v>28</v>
      </c>
      <c r="F26" s="27">
        <v>848219971</v>
      </c>
      <c r="G26" s="27">
        <v>519204290.8088991</v>
      </c>
      <c r="H26" s="28">
        <v>246971728.90485764</v>
      </c>
      <c r="I26" s="28">
        <v>766176019.7137568</v>
      </c>
      <c r="J26" s="29">
        <v>0.90327514784930329</v>
      </c>
    </row>
    <row r="27" spans="4:10" ht="17.25" x14ac:dyDescent="0.35">
      <c r="D27" s="26">
        <v>23</v>
      </c>
      <c r="E27" s="27" t="s">
        <v>29</v>
      </c>
      <c r="F27" s="27">
        <v>14469041866.995098</v>
      </c>
      <c r="G27" s="27">
        <v>6327666159.221365</v>
      </c>
      <c r="H27" s="28">
        <v>8141375707.7700005</v>
      </c>
      <c r="I27" s="28">
        <v>14469041866.991365</v>
      </c>
      <c r="J27" s="29">
        <v>0.99999999999974198</v>
      </c>
    </row>
    <row r="28" spans="4:10" ht="18" thickBot="1" x14ac:dyDescent="0.4">
      <c r="D28" s="26">
        <v>24</v>
      </c>
      <c r="E28" s="27" t="s">
        <v>30</v>
      </c>
      <c r="F28" s="27">
        <v>2822034298.7185001</v>
      </c>
      <c r="G28" s="27">
        <v>1727396626.8173704</v>
      </c>
      <c r="H28" s="28">
        <v>821676821.5933876</v>
      </c>
      <c r="I28" s="28">
        <v>2549073448.410758</v>
      </c>
      <c r="J28" s="29">
        <v>0.90327514784930329</v>
      </c>
    </row>
    <row r="29" spans="4:10" ht="18" thickBot="1" x14ac:dyDescent="0.4">
      <c r="D29" s="31">
        <v>25</v>
      </c>
      <c r="E29" s="32" t="s">
        <v>31</v>
      </c>
      <c r="F29" s="32">
        <v>4661844683.3749695</v>
      </c>
      <c r="G29" s="32">
        <v>2853563751.675611</v>
      </c>
      <c r="H29" s="33">
        <v>1357364693.9504032</v>
      </c>
      <c r="I29" s="28">
        <v>4210928445.6260142</v>
      </c>
      <c r="J29" s="29">
        <v>0.90327514784930329</v>
      </c>
    </row>
    <row r="30" spans="4:10" s="3" customFormat="1" ht="18" thickBot="1" x14ac:dyDescent="0.4">
      <c r="D30" s="23"/>
      <c r="E30" s="24" t="s">
        <v>32</v>
      </c>
      <c r="F30" s="24">
        <f>SUM(F5:F29)</f>
        <v>73298014092.338562</v>
      </c>
      <c r="G30" s="24">
        <f t="shared" ref="G30:I30" si="0">SUM(G5:G29)</f>
        <v>42337493618.560776</v>
      </c>
      <c r="H30" s="24">
        <f t="shared" si="0"/>
        <v>25270296833.100273</v>
      </c>
      <c r="I30" s="24">
        <f t="shared" si="0"/>
        <v>67607790451.661057</v>
      </c>
      <c r="J30" s="25"/>
    </row>
    <row r="31" spans="4:10" ht="21.75" customHeight="1" thickBot="1" x14ac:dyDescent="0.4">
      <c r="D31" s="40" t="s">
        <v>38</v>
      </c>
      <c r="E31" s="41"/>
      <c r="F31" s="42"/>
      <c r="G31" s="42"/>
      <c r="H31" s="42"/>
      <c r="I31" s="42"/>
      <c r="J31" s="43"/>
    </row>
    <row r="76" spans="4:9" s="17" customFormat="1" ht="17.25" x14ac:dyDescent="0.35">
      <c r="D76" s="16" t="s">
        <v>33</v>
      </c>
    </row>
    <row r="77" spans="4:9" s="17" customFormat="1" ht="15.75" customHeight="1" x14ac:dyDescent="0.35">
      <c r="D77" s="38" t="s">
        <v>36</v>
      </c>
      <c r="E77" s="38"/>
      <c r="F77" s="38"/>
      <c r="G77" s="38"/>
      <c r="H77" s="38"/>
      <c r="I77" s="38"/>
    </row>
    <row r="78" spans="4:9" s="17" customFormat="1" ht="3.75" customHeight="1" x14ac:dyDescent="0.35">
      <c r="D78" s="38"/>
      <c r="E78" s="38"/>
      <c r="F78" s="38"/>
      <c r="G78" s="38"/>
      <c r="H78" s="38"/>
      <c r="I78" s="38"/>
    </row>
    <row r="79" spans="4:9" s="17" customFormat="1" ht="17.25" x14ac:dyDescent="0.35">
      <c r="D79" s="38" t="s">
        <v>34</v>
      </c>
      <c r="E79" s="38"/>
      <c r="F79" s="38"/>
      <c r="G79" s="38"/>
      <c r="H79" s="38"/>
      <c r="I79" s="38"/>
    </row>
    <row r="80" spans="4:9" s="17" customFormat="1" ht="17.25" x14ac:dyDescent="0.35">
      <c r="D80" s="38"/>
      <c r="E80" s="38"/>
      <c r="F80" s="38"/>
      <c r="G80" s="38"/>
      <c r="H80" s="38"/>
      <c r="I80" s="38"/>
    </row>
    <row r="81" spans="4:9" s="17" customFormat="1" ht="6" customHeight="1" x14ac:dyDescent="0.35">
      <c r="D81" s="18"/>
      <c r="E81" s="18"/>
      <c r="F81" s="18"/>
      <c r="G81" s="18"/>
      <c r="H81" s="18"/>
      <c r="I81" s="18"/>
    </row>
    <row r="82" spans="4:9" s="17" customFormat="1" ht="17.25" x14ac:dyDescent="0.35">
      <c r="D82" s="39" t="s">
        <v>35</v>
      </c>
      <c r="E82" s="39"/>
      <c r="F82" s="39"/>
      <c r="G82" s="39"/>
      <c r="H82" s="39"/>
      <c r="I82" s="39"/>
    </row>
    <row r="83" spans="4:9" s="17" customFormat="1" ht="17.25" x14ac:dyDescent="0.35">
      <c r="D83" s="39"/>
      <c r="E83" s="39"/>
      <c r="F83" s="39"/>
      <c r="G83" s="39"/>
      <c r="H83" s="39"/>
      <c r="I83" s="39"/>
    </row>
  </sheetData>
  <mergeCells count="4">
    <mergeCell ref="D3:J3"/>
    <mergeCell ref="D77:I78"/>
    <mergeCell ref="D79:I80"/>
    <mergeCell ref="D82:I83"/>
  </mergeCells>
  <pageMargins left="0.7" right="0.7" top="0.75" bottom="0.75" header="0.3" footer="0.3"/>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G29"/>
  <sheetViews>
    <sheetView showGridLines="0" topLeftCell="B2" zoomScale="50" zoomScaleNormal="50" workbookViewId="0">
      <pane xSplit="4" topLeftCell="F1" activePane="topRight" state="frozen"/>
      <selection activeCell="B22" sqref="B22"/>
      <selection pane="topRight" activeCell="AD22" sqref="AD22"/>
    </sheetView>
  </sheetViews>
  <sheetFormatPr defaultRowHeight="15" x14ac:dyDescent="0.25"/>
  <cols>
    <col min="5" max="5" width="36.140625" customWidth="1"/>
    <col min="6" max="6" width="24" bestFit="1" customWidth="1"/>
    <col min="7" max="7" width="25.7109375" customWidth="1"/>
  </cols>
  <sheetData>
    <row r="2" spans="4:7" ht="15.75" thickBot="1" x14ac:dyDescent="0.3"/>
    <row r="3" spans="4:7" s="3" customFormat="1" ht="17.25" x14ac:dyDescent="0.3">
      <c r="D3" s="4" t="s">
        <v>1</v>
      </c>
      <c r="E3" s="5" t="s">
        <v>2</v>
      </c>
      <c r="F3" s="6" t="s">
        <v>3</v>
      </c>
      <c r="G3" s="7" t="s">
        <v>5</v>
      </c>
    </row>
    <row r="4" spans="4:7" ht="17.25" x14ac:dyDescent="0.35">
      <c r="D4" s="1">
        <v>1</v>
      </c>
      <c r="E4" s="2" t="s">
        <v>7</v>
      </c>
      <c r="F4" s="2">
        <v>858968738.81000006</v>
      </c>
      <c r="G4" s="11">
        <v>775885114.54653239</v>
      </c>
    </row>
    <row r="5" spans="4:7" ht="17.25" x14ac:dyDescent="0.35">
      <c r="D5" s="1">
        <v>2</v>
      </c>
      <c r="E5" s="2" t="s">
        <v>8</v>
      </c>
      <c r="F5" s="2">
        <v>3290583974.6599998</v>
      </c>
      <c r="G5" s="11">
        <v>2972302726.2215595</v>
      </c>
    </row>
    <row r="6" spans="4:7" ht="17.25" x14ac:dyDescent="0.35">
      <c r="D6" s="1">
        <v>3</v>
      </c>
      <c r="E6" s="2" t="s">
        <v>9</v>
      </c>
      <c r="F6" s="2">
        <v>1404958602.5500002</v>
      </c>
      <c r="G6" s="11">
        <v>1269064189.4405019</v>
      </c>
    </row>
    <row r="7" spans="4:7" ht="17.25" x14ac:dyDescent="0.35">
      <c r="D7" s="1">
        <v>4</v>
      </c>
      <c r="E7" s="2" t="s">
        <v>10</v>
      </c>
      <c r="F7" s="2">
        <v>15000141962.239998</v>
      </c>
      <c r="G7" s="11">
        <v>13549255448.702871</v>
      </c>
    </row>
    <row r="8" spans="4:7" ht="17.25" x14ac:dyDescent="0.35">
      <c r="D8" s="1">
        <v>5</v>
      </c>
      <c r="E8" s="2" t="s">
        <v>11</v>
      </c>
      <c r="F8" s="2">
        <v>5634655727.0200005</v>
      </c>
      <c r="G8" s="11">
        <v>5089644484.9039145</v>
      </c>
    </row>
    <row r="9" spans="4:7" ht="17.25" x14ac:dyDescent="0.35">
      <c r="D9" s="1">
        <v>6</v>
      </c>
      <c r="E9" s="2" t="s">
        <v>12</v>
      </c>
      <c r="F9" s="2">
        <v>776611599.53999996</v>
      </c>
      <c r="G9" s="11">
        <v>701493957.39597738</v>
      </c>
    </row>
    <row r="10" spans="4:7" ht="17.25" x14ac:dyDescent="0.35">
      <c r="D10" s="1">
        <v>7</v>
      </c>
      <c r="E10" s="2" t="s">
        <v>13</v>
      </c>
      <c r="F10" s="2">
        <v>7494094382.0299997</v>
      </c>
      <c r="G10" s="11">
        <v>6769229210.9247808</v>
      </c>
    </row>
    <row r="11" spans="4:7" ht="17.25" x14ac:dyDescent="0.35">
      <c r="D11" s="1">
        <v>8</v>
      </c>
      <c r="E11" s="2" t="s">
        <v>14</v>
      </c>
      <c r="F11" s="2">
        <v>2316997262.75</v>
      </c>
      <c r="G11" s="11">
        <v>2092886045.0769372</v>
      </c>
    </row>
    <row r="12" spans="4:7" ht="17.25" x14ac:dyDescent="0.35">
      <c r="D12" s="1">
        <v>9</v>
      </c>
      <c r="E12" s="2" t="s">
        <v>15</v>
      </c>
      <c r="F12" s="2">
        <v>3003189758.79</v>
      </c>
      <c r="G12" s="11">
        <v>2712706673.3905506</v>
      </c>
    </row>
    <row r="13" spans="4:7" ht="17.25" x14ac:dyDescent="0.35">
      <c r="D13" s="1">
        <v>10</v>
      </c>
      <c r="E13" s="2" t="s">
        <v>16</v>
      </c>
      <c r="F13" s="2">
        <v>2670821110.4899998</v>
      </c>
      <c r="G13" s="11">
        <v>2412486333.4568949</v>
      </c>
    </row>
    <row r="14" spans="4:7" ht="17.25" x14ac:dyDescent="0.35">
      <c r="D14" s="1">
        <v>11</v>
      </c>
      <c r="E14" s="2" t="s">
        <v>17</v>
      </c>
      <c r="F14" s="2">
        <v>1789001178.3099999</v>
      </c>
      <c r="G14" s="11">
        <v>1615960303.840543</v>
      </c>
    </row>
    <row r="15" spans="4:7" ht="17.25" x14ac:dyDescent="0.35">
      <c r="D15" s="1">
        <v>12</v>
      </c>
      <c r="E15" s="2" t="s">
        <v>18</v>
      </c>
      <c r="F15" s="2">
        <v>276192217.15999997</v>
      </c>
      <c r="G15" s="11">
        <v>249477565.79002586</v>
      </c>
    </row>
    <row r="16" spans="4:7" ht="17.25" x14ac:dyDescent="0.35">
      <c r="D16" s="1">
        <v>13</v>
      </c>
      <c r="E16" s="2" t="s">
        <v>19</v>
      </c>
      <c r="F16" s="2">
        <v>5335750991.0500002</v>
      </c>
      <c r="G16" s="11">
        <v>4819651265.3277588</v>
      </c>
    </row>
    <row r="17" spans="4:7" ht="17.25" x14ac:dyDescent="0.35">
      <c r="D17" s="1">
        <v>14</v>
      </c>
      <c r="E17" s="2" t="s">
        <v>20</v>
      </c>
      <c r="F17" s="2">
        <v>0</v>
      </c>
      <c r="G17" s="11">
        <v>0</v>
      </c>
    </row>
    <row r="18" spans="4:7" ht="17.25" x14ac:dyDescent="0.35">
      <c r="D18" s="1">
        <v>15</v>
      </c>
      <c r="E18" s="2" t="s">
        <v>21</v>
      </c>
      <c r="F18" s="2">
        <v>0</v>
      </c>
      <c r="G18" s="11">
        <v>0</v>
      </c>
    </row>
    <row r="19" spans="4:7" ht="17.25" x14ac:dyDescent="0.35">
      <c r="D19" s="1">
        <v>16</v>
      </c>
      <c r="E19" s="2" t="s">
        <v>22</v>
      </c>
      <c r="F19" s="2">
        <v>0</v>
      </c>
      <c r="G19" s="11">
        <v>0</v>
      </c>
    </row>
    <row r="20" spans="4:7" ht="17.25" x14ac:dyDescent="0.35">
      <c r="D20" s="1">
        <v>17</v>
      </c>
      <c r="E20" s="2" t="s">
        <v>23</v>
      </c>
      <c r="F20" s="2">
        <v>0</v>
      </c>
      <c r="G20" s="11">
        <v>0</v>
      </c>
    </row>
    <row r="21" spans="4:7" ht="17.25" x14ac:dyDescent="0.35">
      <c r="D21" s="1">
        <v>18</v>
      </c>
      <c r="E21" s="2" t="s">
        <v>24</v>
      </c>
      <c r="F21" s="2">
        <v>0</v>
      </c>
      <c r="G21" s="11">
        <v>0</v>
      </c>
    </row>
    <row r="22" spans="4:7" ht="17.25" x14ac:dyDescent="0.35">
      <c r="D22" s="1">
        <v>19</v>
      </c>
      <c r="E22" s="2" t="s">
        <v>25</v>
      </c>
      <c r="F22" s="2">
        <v>9961309.629999999</v>
      </c>
      <c r="G22" s="11">
        <v>8997803.4288109373</v>
      </c>
    </row>
    <row r="23" spans="4:7" ht="17.25" x14ac:dyDescent="0.35">
      <c r="D23" s="1">
        <v>20</v>
      </c>
      <c r="E23" s="2" t="s">
        <v>26</v>
      </c>
      <c r="F23" s="2">
        <v>612410429.06000006</v>
      </c>
      <c r="G23" s="11">
        <v>553175120.85362685</v>
      </c>
    </row>
    <row r="24" spans="4:7" ht="17.25" x14ac:dyDescent="0.35">
      <c r="D24" s="1">
        <v>21</v>
      </c>
      <c r="E24" s="2" t="s">
        <v>27</v>
      </c>
      <c r="F24" s="2">
        <v>22534028.16</v>
      </c>
      <c r="G24" s="11">
        <v>20354427.617864363</v>
      </c>
    </row>
    <row r="25" spans="4:7" ht="17.25" x14ac:dyDescent="0.35">
      <c r="D25" s="1">
        <v>22</v>
      </c>
      <c r="E25" s="2" t="s">
        <v>28</v>
      </c>
      <c r="F25" s="2">
        <v>848219971</v>
      </c>
      <c r="G25" s="11">
        <v>766176019.7137568</v>
      </c>
    </row>
    <row r="26" spans="4:7" ht="17.25" x14ac:dyDescent="0.35">
      <c r="D26" s="1">
        <v>23</v>
      </c>
      <c r="E26" s="2" t="s">
        <v>29</v>
      </c>
      <c r="F26" s="2">
        <v>14469041866.995098</v>
      </c>
      <c r="G26" s="11">
        <v>14469041866.991365</v>
      </c>
    </row>
    <row r="27" spans="4:7" ht="17.25" x14ac:dyDescent="0.35">
      <c r="D27" s="1">
        <v>24</v>
      </c>
      <c r="E27" s="2" t="s">
        <v>30</v>
      </c>
      <c r="F27" s="2">
        <v>2822034298.7185001</v>
      </c>
      <c r="G27" s="11">
        <v>2549073448.410758</v>
      </c>
    </row>
    <row r="28" spans="4:7" ht="18" thickBot="1" x14ac:dyDescent="0.4">
      <c r="D28" s="12">
        <v>25</v>
      </c>
      <c r="E28" s="13" t="s">
        <v>31</v>
      </c>
      <c r="F28" s="13">
        <v>4661844683.3749695</v>
      </c>
      <c r="G28" s="14">
        <v>4210928445.6260142</v>
      </c>
    </row>
    <row r="29" spans="4:7" s="3" customFormat="1" ht="18" thickBot="1" x14ac:dyDescent="0.4">
      <c r="D29" s="8"/>
      <c r="E29" s="9" t="s">
        <v>32</v>
      </c>
      <c r="F29" s="9">
        <f>SUM(F4:F28)</f>
        <v>73298014092.338562</v>
      </c>
      <c r="G29" s="15">
        <f t="shared" ref="G29" si="0">SUM(G4:G28)</f>
        <v>67607790451.661057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May 2021 GenCo Sheet </vt:lpstr>
      <vt:lpstr>May 2021 GenCo Sheet  (2)</vt:lpstr>
      <vt:lpstr>'May 2021 GenCo Sheet '!Print_Area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Henrietta Ighomrore</cp:lastModifiedBy>
  <cp:lastPrinted>2022-04-02T20:14:31Z</cp:lastPrinted>
  <dcterms:created xsi:type="dcterms:W3CDTF">2022-04-01T08:54:22Z</dcterms:created>
  <dcterms:modified xsi:type="dcterms:W3CDTF">2022-04-08T15:55:58Z</dcterms:modified>
</cp:coreProperties>
</file>