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February 2021 GenCo Sheet" sheetId="1" r:id="rId1"/>
    <sheet name="Feb 2021 GenCo Sheet" sheetId="2" r:id="rId2"/>
  </sheets>
  <definedNames>
    <definedName name="_xlnm.Print_Area" localSheetId="0">'February 2021 GenCo Sheet'!$C$2:$K$80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G27" i="2"/>
  <c r="F27" i="2"/>
  <c r="H31" i="1"/>
  <c r="G31" i="1"/>
  <c r="F31" i="1"/>
</calcChain>
</file>

<file path=xl/sharedStrings.xml><?xml version="1.0" encoding="utf-8"?>
<sst xmlns="http://schemas.openxmlformats.org/spreadsheetml/2006/main" count="66" uniqueCount="39">
  <si>
    <t xml:space="preserve">FEBRUARY 2021 CYCLE PAYMENT TO GENCOS </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</si>
  <si>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</si>
  <si>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</si>
  <si>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</si>
  <si>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</si>
  <si>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</si>
  <si>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</si>
  <si>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</si>
  <si>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</si>
  <si>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</si>
  <si>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</si>
  <si>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</si>
  <si>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</si>
  <si>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</si>
  <si>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</si>
  <si>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</si>
  <si>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</si>
  <si>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</si>
  <si>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</si>
  <si>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</si>
  <si>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</si>
  <si>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</si>
  <si>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</si>
  <si>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</si>
  <si>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</si>
  <si>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</si>
  <si>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</si>
  <si>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</si>
  <si>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</si>
  <si>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</si>
  <si>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</si>
  <si>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</si>
  <si>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</si>
  <si>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</si>
  <si>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</si>
  <si>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</si>
  <si>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98.87% settlement of GENCOS Invoice for February  2021 Cycle </t>
    </r>
  </si>
  <si>
    <t>PAF Payments (N)/ Budgetary Appropriation (N)/ PSRO (N)</t>
  </si>
  <si>
    <t>*Additional payment from other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</si>
</sst>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3" x14ac:knownFonts="1">
    <font>
      <sz val="11"/>
      <color theme="1"/>
      <name val="Calibri"/>
      <family val="2"/>
      <scheme val="minor"/>
    </font>
    <font>
      <sz val="11"/>
      <color theme="1"/>
      <name val="Calibri"/>
      <family val="2"/>
      <scheme val="minor"/>
    </font>
    <font>
      <b/>
      <sz val="11"/>
      <color theme="1"/>
      <name val="ClearviewATT LT"/>
      <family val="2"/>
    </font>
    <font>
      <sz val="11"/>
      <color theme="1"/>
      <name val="ClearviewATT"/>
      <family val="2"/>
    </font>
    <font>
      <sz val="11"/>
      <name val="ClearviewATT"/>
      <family val="2"/>
    </font>
    <font>
      <b/>
      <sz val="11"/>
      <color theme="1"/>
      <name val="ClearviewATT"/>
      <family val="2"/>
    </font>
    <font>
      <b/>
      <sz val="12"/>
      <color theme="1"/>
      <name val="ClearviewATT LT"/>
      <family val="2"/>
    </font>
    <font>
      <sz val="12"/>
      <color theme="1"/>
      <name val="ClearviewATT"/>
      <family val="2"/>
    </font>
    <font>
      <sz val="12"/>
      <color theme="1"/>
      <name val="Calibri"/>
      <family val="2"/>
      <scheme val="minor"/>
    </font>
    <font>
      <sz val="12"/>
      <name val="ClearviewATT"/>
      <family val="2"/>
    </font>
    <font>
      <b/>
      <sz val="12"/>
      <color theme="1"/>
      <name val="ClearviewATT"/>
      <family val="2"/>
    </font>
    <font>
      <sz val="12"/>
      <color rgb="FFFF0000"/>
      <name val="ClearviewATT"/>
      <family val="2"/>
    </font>
    <font>
      <b/>
      <sz val="12"/>
      <color rgb="FFFF0000"/>
      <name val="ClearviewATT L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thin">
        <color indexed="64"/>
      </left>
      <right style="thin">
        <color indexed="64"/>
      </right>
      <top style="thin">
        <color indexed="64"/>
      </top>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diagonal/>
    </border>
    <border>
      <left style="medium">
        <color theme="9" tint="-0.499984740745262"/>
      </left>
      <right style="thin">
        <color indexed="64"/>
      </right>
      <top style="medium">
        <color indexed="64"/>
      </top>
      <bottom style="medium">
        <color theme="9" tint="-0.499984740745262"/>
      </bottom>
      <diagonal/>
    </border>
    <border>
      <left style="thin">
        <color indexed="64"/>
      </left>
      <right style="thin">
        <color indexed="64"/>
      </right>
      <top style="medium">
        <color indexed="64"/>
      </top>
      <bottom style="medium">
        <color theme="9" tint="-0.499984740745262"/>
      </bottom>
      <diagonal/>
    </border>
    <border>
      <left style="thin">
        <color indexed="64"/>
      </left>
      <right style="medium">
        <color theme="9" tint="-0.499984740745262"/>
      </right>
      <top style="medium">
        <color indexed="64"/>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medium">
        <color theme="9" tint="-0.499984740745262"/>
      </left>
      <right style="thin">
        <color theme="9" tint="-0.499984740745262"/>
      </right>
      <top style="medium">
        <color theme="9" tint="-0.499984740745262"/>
      </top>
      <bottom/>
      <diagonal/>
    </border>
    <border>
      <left style="thin">
        <color theme="9" tint="-0.499984740745262"/>
      </left>
      <right style="thin">
        <color theme="9" tint="-0.499984740745262"/>
      </right>
      <top style="medium">
        <color theme="9" tint="-0.499984740745262"/>
      </top>
      <bottom/>
      <diagonal/>
    </border>
    <border>
      <left style="thin">
        <color theme="9" tint="-0.499984740745262"/>
      </left>
      <right style="medium">
        <color theme="9" tint="-0.499984740745262"/>
      </right>
      <top style="medium">
        <color theme="9" tint="-0.499984740745262"/>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44">
    <xf numFmtId="0" fontId="0" fillId="0" borderId="0" xfId="0"/>
    <xf numFmtId="43" fontId="0" fillId="0" borderId="0" xfId="0" applyNumberFormat="1"/>
    <xf numFmtId="43" fontId="3" fillId="2" borderId="1" xfId="3" applyFont="1" applyFill="1" applyBorder="1"/>
    <xf numFmtId="164" fontId="4" fillId="0" borderId="2" xfId="4" applyFont="1" applyBorder="1"/>
    <xf numFmtId="43" fontId="3" fillId="2" borderId="3" xfId="3" applyFont="1" applyFill="1" applyBorder="1"/>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3" fillId="2" borderId="7" xfId="3" applyNumberFormat="1" applyFont="1" applyFill="1" applyBorder="1" applyAlignment="1">
      <alignment horizontal="center" vertical="center"/>
    </xf>
    <xf numFmtId="43" fontId="3" fillId="2" borderId="8" xfId="3" applyFont="1" applyFill="1" applyBorder="1"/>
    <xf numFmtId="0" fontId="3" fillId="2" borderId="9" xfId="3" applyNumberFormat="1" applyFont="1" applyFill="1" applyBorder="1" applyAlignment="1">
      <alignment horizontal="center" vertical="center"/>
    </xf>
    <xf numFmtId="43" fontId="3" fillId="2" borderId="10" xfId="3" applyFont="1" applyFill="1" applyBorder="1"/>
    <xf numFmtId="43" fontId="5" fillId="2" borderId="11" xfId="3" applyFont="1" applyFill="1" applyBorder="1"/>
    <xf numFmtId="43" fontId="5" fillId="2" borderId="12" xfId="3" applyFont="1" applyFill="1" applyBorder="1"/>
    <xf numFmtId="0" fontId="6" fillId="0" borderId="0" xfId="0" applyFont="1"/>
    <xf numFmtId="0" fontId="7" fillId="0" borderId="0" xfId="0" applyFont="1"/>
    <xf numFmtId="0" fontId="7" fillId="0" borderId="0" xfId="0" applyFont="1" applyAlignment="1">
      <alignment horizontal="left" vertical="top" wrapText="1"/>
    </xf>
    <xf numFmtId="0" fontId="8" fillId="0" borderId="0" xfId="0" applyFont="1"/>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5"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7" fillId="4" borderId="17" xfId="3" applyNumberFormat="1" applyFont="1" applyFill="1" applyBorder="1" applyAlignment="1">
      <alignment horizontal="center" vertical="center"/>
    </xf>
    <xf numFmtId="43" fontId="7" fillId="4" borderId="13" xfId="3" applyFont="1" applyFill="1" applyBorder="1"/>
    <xf numFmtId="10" fontId="7" fillId="4" borderId="18" xfId="1" applyNumberFormat="1" applyFont="1" applyFill="1" applyBorder="1"/>
    <xf numFmtId="164" fontId="9" fillId="4" borderId="13" xfId="4" applyFont="1" applyFill="1" applyBorder="1"/>
    <xf numFmtId="0" fontId="7" fillId="4" borderId="19" xfId="3" applyNumberFormat="1" applyFont="1" applyFill="1" applyBorder="1" applyAlignment="1">
      <alignment horizontal="center" vertical="center"/>
    </xf>
    <xf numFmtId="43" fontId="7" fillId="4" borderId="20" xfId="3" applyFont="1" applyFill="1" applyBorder="1"/>
    <xf numFmtId="164" fontId="9" fillId="4" borderId="20" xfId="4" applyFont="1" applyFill="1" applyBorder="1" applyAlignment="1">
      <alignment vertical="center"/>
    </xf>
    <xf numFmtId="10" fontId="7" fillId="4" borderId="21" xfId="1" applyNumberFormat="1" applyFont="1" applyFill="1" applyBorder="1"/>
    <xf numFmtId="43" fontId="7" fillId="4" borderId="25" xfId="3" applyFont="1" applyFill="1" applyBorder="1"/>
    <xf numFmtId="43" fontId="10" fillId="4" borderId="26" xfId="3" applyFont="1" applyFill="1" applyBorder="1"/>
    <xf numFmtId="10" fontId="10" fillId="4" borderId="27" xfId="1" applyNumberFormat="1" applyFont="1" applyFill="1" applyBorder="1"/>
    <xf numFmtId="0" fontId="6" fillId="3" borderId="13" xfId="2" applyFont="1" applyFill="1" applyBorder="1" applyAlignment="1">
      <alignment horizontal="center" vertical="center" wrapText="1"/>
    </xf>
    <xf numFmtId="43" fontId="11" fillId="3" borderId="29" xfId="3" applyFont="1" applyFill="1" applyBorder="1" applyAlignment="1"/>
    <xf numFmtId="43" fontId="7" fillId="3" borderId="29" xfId="3" applyFont="1" applyFill="1" applyBorder="1" applyAlignment="1"/>
    <xf numFmtId="43" fontId="7" fillId="3" borderId="30" xfId="3" applyFont="1" applyFill="1" applyBorder="1" applyAlignment="1"/>
    <xf numFmtId="43" fontId="12" fillId="3" borderId="28" xfId="3" applyFont="1" applyFill="1" applyBorder="1" applyAlignment="1"/>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wrapText="1"/>
    </xf>
  </cellXfs>
  <cellStyles count="5">
    <cellStyle name="Comma 10" xfId="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FEBRUARY 2021 GENCOS PAYMENT</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'Feb 2021 GenCo Sheet'!$F$4</c:f>
              <c:strCache>
                <c:ptCount val="1"/>
                <c:pt idx="0">
                  <c:v>GenCo Invoices (N)</c:v>
                </c:pt>
              </c:strCache>
            </c:strRef>
          </c:tx>
          <c:spPr>
            <a:solidFill>
              <a:schemeClr val="accent1"/>
            </a:solidFill>
            <a:ln>
              <a:noFill/>
            </a:ln>
            <a:effectLst/>
            <a:sp3d/>
          </c:spPr>
          <c:invertIfNegative val="0"/>
          <c:cat>
            <c:strRef>
              <c:f>'Feb 2021 GenCo Sheet'!$E$5:$E$26</c:f>
              <c:strCache>
                <c:ptCount val="22"/>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GEREGU (POWER) NIPP</c:v>
                </c:pt>
                <c:pt idx="11">
                  <c:v>ODUKPANI (CALABAR) NIPP</c:v>
                </c:pt>
                <c:pt idx="12">
                  <c:v>OLORUNSOGO (POWER)  NIPP</c:v>
                </c:pt>
                <c:pt idx="13">
                  <c:v>OMOTOSHO GEN CO. NIPP</c:v>
                </c:pt>
                <c:pt idx="14">
                  <c:v>SAPELE (OGORODE) NIPP</c:v>
                </c:pt>
                <c:pt idx="15">
                  <c:v>IBOM</c:v>
                </c:pt>
                <c:pt idx="16">
                  <c:v>OMOKU (FIPL)</c:v>
                </c:pt>
                <c:pt idx="17">
                  <c:v>RIVERS IPP (FIPL)</c:v>
                </c:pt>
                <c:pt idx="18">
                  <c:v>TRANS AMADI (FIPL)</c:v>
                </c:pt>
                <c:pt idx="19">
                  <c:v>AZURA POWER (NAIRA)</c:v>
                </c:pt>
                <c:pt idx="20">
                  <c:v>SHELL (AFAM VI)</c:v>
                </c:pt>
                <c:pt idx="21">
                  <c:v>AGIP (OKPAI)</c:v>
                </c:pt>
              </c:strCache>
            </c:strRef>
          </c:cat>
          <c:val>
            <c:numRef>
              <c:f>'Feb 2021 GenCo Sheet'!$F$5:$F$26</c:f>
              <c:numCache>
                <c:formatCode>_(* #,##0.00_);_(* \(#,##0.00\);_(* "-"??_);_(@_)</c:formatCode>
                <c:ptCount val="22"/>
                <c:pt idx="0">
                  <c:v>2037287085.7499998</c:v>
                </c:pt>
                <c:pt idx="1">
                  <c:v>3516394367.9299998</c:v>
                </c:pt>
                <c:pt idx="2">
                  <c:v>2780160901.5799999</c:v>
                </c:pt>
                <c:pt idx="3">
                  <c:v>14531942899.9</c:v>
                </c:pt>
                <c:pt idx="4">
                  <c:v>3932488575.8000002</c:v>
                </c:pt>
                <c:pt idx="5">
                  <c:v>594298914.95000005</c:v>
                </c:pt>
                <c:pt idx="6">
                  <c:v>6310521402.8699999</c:v>
                </c:pt>
                <c:pt idx="7">
                  <c:v>906806703.49000001</c:v>
                </c:pt>
                <c:pt idx="8">
                  <c:v>2774798724.1360631</c:v>
                </c:pt>
                <c:pt idx="9">
                  <c:v>2660490453.4408884</c:v>
                </c:pt>
                <c:pt idx="10">
                  <c:v>1573115300.9400001</c:v>
                </c:pt>
                <c:pt idx="11">
                  <c:v>3649052485.3400002</c:v>
                </c:pt>
                <c:pt idx="12">
                  <c:v>8636395.0399999991</c:v>
                </c:pt>
                <c:pt idx="13">
                  <c:v>767870076.98000002</c:v>
                </c:pt>
                <c:pt idx="14">
                  <c:v>75086293.459999993</c:v>
                </c:pt>
                <c:pt idx="15">
                  <c:v>240101167.66999999</c:v>
                </c:pt>
                <c:pt idx="16" formatCode="_-* #,##0.00_-;\-* #,##0.00_-;_-* &quot;-&quot;??_-;_-@_-">
                  <c:v>504428145.75999999</c:v>
                </c:pt>
                <c:pt idx="17">
                  <c:v>2225323568.1700001</c:v>
                </c:pt>
                <c:pt idx="18">
                  <c:v>1162472323.29</c:v>
                </c:pt>
                <c:pt idx="19">
                  <c:v>11058143360.65</c:v>
                </c:pt>
                <c:pt idx="20">
                  <c:v>1921240605.405</c:v>
                </c:pt>
                <c:pt idx="21">
                  <c:v>2916914973.6162958</c:v>
                </c:pt>
              </c:numCache>
            </c:numRef>
          </c:val>
        </c:ser>
        <c:ser>
          <c:idx val="1"/>
          <c:order val="1"/>
          <c:tx>
            <c:strRef>
              <c:f>'Feb 2021 GenCo Sheet'!$G$4</c:f>
              <c:strCache>
                <c:ptCount val="1"/>
                <c:pt idx="0">
                  <c:v>Total Payments (N)</c:v>
                </c:pt>
              </c:strCache>
            </c:strRef>
          </c:tx>
          <c:spPr>
            <a:solidFill>
              <a:schemeClr val="accent2"/>
            </a:solidFill>
            <a:ln>
              <a:noFill/>
            </a:ln>
            <a:effectLst/>
            <a:sp3d/>
          </c:spPr>
          <c:invertIfNegative val="0"/>
          <c:cat>
            <c:strRef>
              <c:f>'Feb 2021 GenCo Sheet'!$E$5:$E$26</c:f>
              <c:strCache>
                <c:ptCount val="22"/>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GEREGU (POWER) NIPP</c:v>
                </c:pt>
                <c:pt idx="11">
                  <c:v>ODUKPANI (CALABAR) NIPP</c:v>
                </c:pt>
                <c:pt idx="12">
                  <c:v>OLORUNSOGO (POWER)  NIPP</c:v>
                </c:pt>
                <c:pt idx="13">
                  <c:v>OMOTOSHO GEN CO. NIPP</c:v>
                </c:pt>
                <c:pt idx="14">
                  <c:v>SAPELE (OGORODE) NIPP</c:v>
                </c:pt>
                <c:pt idx="15">
                  <c:v>IBOM</c:v>
                </c:pt>
                <c:pt idx="16">
                  <c:v>OMOKU (FIPL)</c:v>
                </c:pt>
                <c:pt idx="17">
                  <c:v>RIVERS IPP (FIPL)</c:v>
                </c:pt>
                <c:pt idx="18">
                  <c:v>TRANS AMADI (FIPL)</c:v>
                </c:pt>
                <c:pt idx="19">
                  <c:v>AZURA POWER (NAIRA)</c:v>
                </c:pt>
                <c:pt idx="20">
                  <c:v>SHELL (AFAM VI)</c:v>
                </c:pt>
                <c:pt idx="21">
                  <c:v>AGIP (OKPAI)</c:v>
                </c:pt>
              </c:strCache>
            </c:strRef>
          </c:cat>
          <c:val>
            <c:numRef>
              <c:f>'Feb 2021 GenCo Sheet'!$G$5:$G$26</c:f>
              <c:numCache>
                <c:formatCode>_(* #,##0.00_);_(* \(#,##0.00\);_(* "-"??_);_(@_)</c:formatCode>
                <c:ptCount val="22"/>
                <c:pt idx="0">
                  <c:v>2016361539.7621408</c:v>
                </c:pt>
                <c:pt idx="1">
                  <c:v>3480276496.9768839</c:v>
                </c:pt>
                <c:pt idx="2">
                  <c:v>2751605090.6652889</c:v>
                </c:pt>
                <c:pt idx="3">
                  <c:v>14382681246.217621</c:v>
                </c:pt>
                <c:pt idx="4">
                  <c:v>3892096884.7539935</c:v>
                </c:pt>
                <c:pt idx="5">
                  <c:v>588194704.42301738</c:v>
                </c:pt>
                <c:pt idx="6">
                  <c:v>6245704270.9366703</c:v>
                </c:pt>
                <c:pt idx="7">
                  <c:v>897492637.98165596</c:v>
                </c:pt>
                <c:pt idx="8">
                  <c:v>2746297989.6469984</c:v>
                </c:pt>
                <c:pt idx="9">
                  <c:v>2633163811.2002625</c:v>
                </c:pt>
                <c:pt idx="10">
                  <c:v>1556957393.2969022</c:v>
                </c:pt>
                <c:pt idx="11">
                  <c:v>3611572045.725873</c:v>
                </c:pt>
                <c:pt idx="12">
                  <c:v>8547688.2088209726</c:v>
                </c:pt>
                <c:pt idx="13">
                  <c:v>759983068.45727599</c:v>
                </c:pt>
                <c:pt idx="14">
                  <c:v>74315061.119774029</c:v>
                </c:pt>
                <c:pt idx="15">
                  <c:v>237635021.36152935</c:v>
                </c:pt>
                <c:pt idx="16">
                  <c:v>499247023.06231916</c:v>
                </c:pt>
                <c:pt idx="17">
                  <c:v>2202466646.8311672</c:v>
                </c:pt>
                <c:pt idx="18">
                  <c:v>1150532244.6281538</c:v>
                </c:pt>
                <c:pt idx="19">
                  <c:v>11058143359.014362</c:v>
                </c:pt>
                <c:pt idx="20">
                  <c:v>1901507005.3034983</c:v>
                </c:pt>
                <c:pt idx="21">
                  <c:v>2886954523.3439612</c:v>
                </c:pt>
              </c:numCache>
            </c:numRef>
          </c:val>
        </c:ser>
        <c:dLbls>
          <c:showLegendKey val="0"/>
          <c:showVal val="0"/>
          <c:showCatName val="0"/>
          <c:showSerName val="0"/>
          <c:showPercent val="0"/>
          <c:showBubbleSize val="0"/>
        </c:dLbls>
        <c:gapWidth val="150"/>
        <c:shape val="box"/>
        <c:axId val="296828544"/>
        <c:axId val="296694856"/>
        <c:axId val="0"/>
      </c:bar3DChart>
      <c:catAx>
        <c:axId val="2968285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296694856"/>
        <c:crosses val="autoZero"/>
        <c:auto val="1"/>
        <c:lblAlgn val="ctr"/>
        <c:lblOffset val="100"/>
        <c:noMultiLvlLbl val="0"/>
      </c:catAx>
      <c:valAx>
        <c:axId val="296694856"/>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296828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555625</xdr:colOff>
      <xdr:row>34</xdr:row>
      <xdr:rowOff>0</xdr:rowOff>
    </xdr:from>
    <xdr:to>
      <xdr:col>9</xdr:col>
      <xdr:colOff>381000</xdr:colOff>
      <xdr:row>69</xdr:row>
      <xdr:rowOff>46039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78"/>
  <sheetViews>
    <sheetView showGridLines="0" tabSelected="1" view="pageBreakPreview" topLeftCell="B2" zoomScale="60" zoomScaleNormal="60" workbookViewId="0">
      <pane xSplit="4" topLeftCell="F1" activePane="topRight" state="frozen"/>
      <selection activeCell="B22" sqref="B22"/>
      <selection pane="topRight" activeCell="F17" sqref="F17"/>
    </sheetView>
  </sheetViews>
  <sheetFormatPr defaultRowHeight="15" x14ac:dyDescent="0.25"/>
  <cols>
    <col min="5" max="5" width="36.140625" customWidth="1"/>
    <col min="6" max="6" width="30" customWidth="1"/>
    <col min="7" max="7" width="29.7109375" customWidth="1"/>
    <col min="8" max="8" width="30" customWidth="1"/>
    <col min="9" max="9" width="28.5703125" customWidth="1"/>
    <col min="10" max="10" width="17.28515625" customWidth="1"/>
  </cols>
  <sheetData>
    <row r="2" spans="4:10" x14ac:dyDescent="0.25">
      <c r="F2" s="1"/>
    </row>
    <row r="3" spans="4:10" ht="16.5" thickBot="1" x14ac:dyDescent="0.3">
      <c r="D3" s="18"/>
      <c r="E3" s="18"/>
      <c r="F3" s="18"/>
      <c r="G3" s="18"/>
      <c r="H3" s="18"/>
      <c r="I3" s="18"/>
      <c r="J3" s="18"/>
    </row>
    <row r="4" spans="4:10" ht="18" thickBot="1" x14ac:dyDescent="0.3">
      <c r="D4" s="39" t="s">
        <v>0</v>
      </c>
      <c r="E4" s="40"/>
      <c r="F4" s="40"/>
      <c r="G4" s="40"/>
      <c r="H4" s="40"/>
      <c r="I4" s="40"/>
      <c r="J4" s="41"/>
    </row>
    <row r="5" spans="4:10" ht="69" customHeight="1" x14ac:dyDescent="0.25">
      <c r="D5" s="19" t="s">
        <v>1</v>
      </c>
      <c r="E5" s="20" t="s">
        <v>2</v>
      </c>
      <c r="F5" s="21" t="s">
        <v>3</v>
      </c>
      <c r="G5" s="21" t="s">
        <v>4</v>
      </c>
      <c r="H5" s="34" t="s">
        <v>37</v>
      </c>
      <c r="I5" s="21" t="s">
        <v>5</v>
      </c>
      <c r="J5" s="22" t="s">
        <v>6</v>
      </c>
    </row>
    <row r="6" spans="4:10" ht="17.25" x14ac:dyDescent="0.35">
      <c r="D6" s="23">
        <v>1</v>
      </c>
      <c r="E6" s="24" t="s">
        <v>7</v>
      </c>
      <c r="F6" s="24">
        <v>2037287085.7499998</v>
      </c>
      <c r="G6" s="24">
        <v>1174053898.6901298</v>
      </c>
      <c r="H6" s="24">
        <v>842307641.07201099</v>
      </c>
      <c r="I6" s="24">
        <v>2016361539.7621408</v>
      </c>
      <c r="J6" s="25">
        <v>0.9897287200541226</v>
      </c>
    </row>
    <row r="7" spans="4:10" ht="17.25" x14ac:dyDescent="0.35">
      <c r="D7" s="23">
        <v>2</v>
      </c>
      <c r="E7" s="24" t="s">
        <v>8</v>
      </c>
      <c r="F7" s="24">
        <v>3516394367.9299998</v>
      </c>
      <c r="G7" s="24">
        <v>2026438269.7347746</v>
      </c>
      <c r="H7" s="24">
        <v>1453838227.2421095</v>
      </c>
      <c r="I7" s="24">
        <v>3480276496.9768839</v>
      </c>
      <c r="J7" s="25">
        <v>0.98972872005412249</v>
      </c>
    </row>
    <row r="8" spans="4:10" ht="17.25" x14ac:dyDescent="0.35">
      <c r="D8" s="23">
        <v>3</v>
      </c>
      <c r="E8" s="24" t="s">
        <v>9</v>
      </c>
      <c r="F8" s="24">
        <v>2780160901.5799999</v>
      </c>
      <c r="G8" s="24">
        <v>1602159444.4477844</v>
      </c>
      <c r="H8" s="24">
        <v>1149445646.2175043</v>
      </c>
      <c r="I8" s="24">
        <v>2751605090.6652889</v>
      </c>
      <c r="J8" s="25">
        <v>0.9897287200541226</v>
      </c>
    </row>
    <row r="9" spans="4:10" ht="17.25" x14ac:dyDescent="0.35">
      <c r="D9" s="23">
        <v>4</v>
      </c>
      <c r="E9" s="24" t="s">
        <v>10</v>
      </c>
      <c r="F9" s="24">
        <v>14531942899.9</v>
      </c>
      <c r="G9" s="24">
        <v>8374511543.5653305</v>
      </c>
      <c r="H9" s="24">
        <v>6008169702.6522903</v>
      </c>
      <c r="I9" s="24">
        <v>14382681246.217621</v>
      </c>
      <c r="J9" s="25">
        <v>0.9897287200541226</v>
      </c>
    </row>
    <row r="10" spans="4:10" ht="17.25" x14ac:dyDescent="0.35">
      <c r="D10" s="23">
        <v>5</v>
      </c>
      <c r="E10" s="24" t="s">
        <v>11</v>
      </c>
      <c r="F10" s="24">
        <v>3932488575.8000002</v>
      </c>
      <c r="G10" s="24">
        <v>2266226285.0759282</v>
      </c>
      <c r="H10" s="24">
        <v>1625870599.6780653</v>
      </c>
      <c r="I10" s="24">
        <v>3892096884.7539935</v>
      </c>
      <c r="J10" s="25">
        <v>0.9897287200541226</v>
      </c>
    </row>
    <row r="11" spans="4:10" ht="17.25" x14ac:dyDescent="0.35">
      <c r="D11" s="23">
        <v>6</v>
      </c>
      <c r="E11" s="24" t="s">
        <v>12</v>
      </c>
      <c r="F11" s="24">
        <v>594298914.95000005</v>
      </c>
      <c r="G11" s="24">
        <v>342484357.24388742</v>
      </c>
      <c r="H11" s="24">
        <v>245710347.17912996</v>
      </c>
      <c r="I11" s="24">
        <v>588194704.42301738</v>
      </c>
      <c r="J11" s="25">
        <v>0.9897287200541226</v>
      </c>
    </row>
    <row r="12" spans="4:10" ht="17.25" x14ac:dyDescent="0.35">
      <c r="D12" s="23">
        <v>7</v>
      </c>
      <c r="E12" s="24" t="s">
        <v>13</v>
      </c>
      <c r="F12" s="24">
        <v>6310521402.8699999</v>
      </c>
      <c r="G12" s="24">
        <v>3636646159.3111935</v>
      </c>
      <c r="H12" s="24">
        <v>2609058111.6254773</v>
      </c>
      <c r="I12" s="24">
        <v>6245704270.9366703</v>
      </c>
      <c r="J12" s="25">
        <v>0.98972872005412249</v>
      </c>
    </row>
    <row r="13" spans="4:10" ht="17.25" x14ac:dyDescent="0.35">
      <c r="D13" s="23">
        <v>8</v>
      </c>
      <c r="E13" s="24" t="s">
        <v>14</v>
      </c>
      <c r="F13" s="24">
        <v>906806703.49000001</v>
      </c>
      <c r="G13" s="24">
        <v>522577280.85428184</v>
      </c>
      <c r="H13" s="24">
        <v>374915357.12737411</v>
      </c>
      <c r="I13" s="24">
        <v>897492637.98165596</v>
      </c>
      <c r="J13" s="25">
        <v>0.9897287200541226</v>
      </c>
    </row>
    <row r="14" spans="4:10" ht="17.25" x14ac:dyDescent="0.35">
      <c r="D14" s="23">
        <v>9</v>
      </c>
      <c r="E14" s="24" t="s">
        <v>15</v>
      </c>
      <c r="F14" s="24">
        <v>2774798724.1360631</v>
      </c>
      <c r="G14" s="24">
        <v>1599069312.7832015</v>
      </c>
      <c r="H14" s="24">
        <v>1147228676.8637967</v>
      </c>
      <c r="I14" s="24">
        <v>2746297989.6469998</v>
      </c>
      <c r="J14" s="25">
        <v>0.98972872005412271</v>
      </c>
    </row>
    <row r="15" spans="4:10" ht="17.25" x14ac:dyDescent="0.35">
      <c r="D15" s="23">
        <v>10</v>
      </c>
      <c r="E15" s="24" t="s">
        <v>16</v>
      </c>
      <c r="F15" s="24">
        <v>2660490453.4408884</v>
      </c>
      <c r="G15" s="24">
        <v>1533195400.460829</v>
      </c>
      <c r="H15" s="24">
        <v>1099968410.7394335</v>
      </c>
      <c r="I15" s="24">
        <v>2633163811.2002625</v>
      </c>
      <c r="J15" s="25">
        <v>0.98972872005412249</v>
      </c>
    </row>
    <row r="16" spans="4:10" ht="17.25" x14ac:dyDescent="0.35">
      <c r="D16" s="23">
        <v>11</v>
      </c>
      <c r="E16" s="24" t="s">
        <v>17</v>
      </c>
      <c r="F16" s="24">
        <v>0</v>
      </c>
      <c r="G16" s="24">
        <v>0</v>
      </c>
      <c r="H16" s="24">
        <v>0</v>
      </c>
      <c r="I16" s="24">
        <v>0</v>
      </c>
      <c r="J16" s="25">
        <v>0</v>
      </c>
    </row>
    <row r="17" spans="4:10" ht="17.25" x14ac:dyDescent="0.35">
      <c r="D17" s="23">
        <v>12</v>
      </c>
      <c r="E17" s="24" t="s">
        <v>18</v>
      </c>
      <c r="F17" s="24">
        <v>1573115300.9400001</v>
      </c>
      <c r="G17" s="24">
        <v>906559593.42999732</v>
      </c>
      <c r="H17" s="24">
        <v>650397799.86690474</v>
      </c>
      <c r="I17" s="24">
        <v>1556957393.2969022</v>
      </c>
      <c r="J17" s="25">
        <v>0.9897287200541226</v>
      </c>
    </row>
    <row r="18" spans="4:10" ht="17.25" x14ac:dyDescent="0.35">
      <c r="D18" s="23">
        <v>13</v>
      </c>
      <c r="E18" s="24" t="s">
        <v>19</v>
      </c>
      <c r="F18" s="24">
        <v>3649052485.3400002</v>
      </c>
      <c r="G18" s="24">
        <v>2102886886.6368778</v>
      </c>
      <c r="H18" s="24">
        <v>1508685159.0889955</v>
      </c>
      <c r="I18" s="24">
        <v>3611572045.725873</v>
      </c>
      <c r="J18" s="25">
        <v>0.98972872005412249</v>
      </c>
    </row>
    <row r="19" spans="4:10" ht="17.25" x14ac:dyDescent="0.35">
      <c r="D19" s="23">
        <v>14</v>
      </c>
      <c r="E19" s="24" t="s">
        <v>20</v>
      </c>
      <c r="F19" s="24">
        <v>8636395.0399999991</v>
      </c>
      <c r="G19" s="24">
        <v>4977007.579472946</v>
      </c>
      <c r="H19" s="24">
        <v>3570680.6293480257</v>
      </c>
      <c r="I19" s="24">
        <v>8547688.2088209726</v>
      </c>
      <c r="J19" s="25">
        <v>0.98972872005412271</v>
      </c>
    </row>
    <row r="20" spans="4:10" ht="17.25" x14ac:dyDescent="0.35">
      <c r="D20" s="23">
        <v>15</v>
      </c>
      <c r="E20" s="24" t="s">
        <v>21</v>
      </c>
      <c r="F20" s="24">
        <v>767870076.98000002</v>
      </c>
      <c r="G20" s="24">
        <v>442510465.9385677</v>
      </c>
      <c r="H20" s="24">
        <v>317472602.51870829</v>
      </c>
      <c r="I20" s="24">
        <v>759983068.45727599</v>
      </c>
      <c r="J20" s="25">
        <v>0.9897287200541226</v>
      </c>
    </row>
    <row r="21" spans="4:10" ht="17.25" x14ac:dyDescent="0.35">
      <c r="D21" s="23">
        <v>16</v>
      </c>
      <c r="E21" s="24" t="s">
        <v>22</v>
      </c>
      <c r="F21" s="24">
        <v>75086293.459999993</v>
      </c>
      <c r="G21" s="24">
        <v>43270953.903117187</v>
      </c>
      <c r="H21" s="24">
        <v>31044107.216656841</v>
      </c>
      <c r="I21" s="24">
        <v>74315061.119774029</v>
      </c>
      <c r="J21" s="25">
        <v>0.9897287200541226</v>
      </c>
    </row>
    <row r="22" spans="4:10" ht="17.25" x14ac:dyDescent="0.35">
      <c r="D22" s="23">
        <v>17</v>
      </c>
      <c r="E22" s="24" t="s">
        <v>23</v>
      </c>
      <c r="F22" s="24">
        <v>0</v>
      </c>
      <c r="G22" s="24">
        <v>0</v>
      </c>
      <c r="H22" s="24">
        <v>0</v>
      </c>
      <c r="I22" s="24">
        <v>0</v>
      </c>
      <c r="J22" s="25">
        <v>0</v>
      </c>
    </row>
    <row r="23" spans="4:10" ht="17.25" x14ac:dyDescent="0.35">
      <c r="D23" s="23">
        <v>18</v>
      </c>
      <c r="E23" s="24" t="s">
        <v>24</v>
      </c>
      <c r="F23" s="24">
        <v>0</v>
      </c>
      <c r="G23" s="24">
        <v>0</v>
      </c>
      <c r="H23" s="24">
        <v>0</v>
      </c>
      <c r="I23" s="24">
        <v>0</v>
      </c>
      <c r="J23" s="25">
        <v>0</v>
      </c>
    </row>
    <row r="24" spans="4:10" ht="17.25" x14ac:dyDescent="0.35">
      <c r="D24" s="23">
        <v>19</v>
      </c>
      <c r="E24" s="24" t="s">
        <v>25</v>
      </c>
      <c r="F24" s="24">
        <v>240101167.66999999</v>
      </c>
      <c r="G24" s="24">
        <v>138366219.44679996</v>
      </c>
      <c r="H24" s="24">
        <v>99268801.914729387</v>
      </c>
      <c r="I24" s="24">
        <v>237635021.36152935</v>
      </c>
      <c r="J24" s="25">
        <v>0.98972872005412249</v>
      </c>
    </row>
    <row r="25" spans="4:10" ht="17.25" x14ac:dyDescent="0.35">
      <c r="D25" s="23">
        <v>20</v>
      </c>
      <c r="E25" s="24" t="s">
        <v>26</v>
      </c>
      <c r="F25" s="26">
        <v>504428145.75999999</v>
      </c>
      <c r="G25" s="24">
        <v>290693361.42212921</v>
      </c>
      <c r="H25" s="24">
        <v>208553661.64018995</v>
      </c>
      <c r="I25" s="24">
        <v>499247023.06231916</v>
      </c>
      <c r="J25" s="25">
        <v>0.9897287200541226</v>
      </c>
    </row>
    <row r="26" spans="4:10" ht="17.25" x14ac:dyDescent="0.35">
      <c r="D26" s="23">
        <v>21</v>
      </c>
      <c r="E26" s="24" t="s">
        <v>27</v>
      </c>
      <c r="F26" s="24">
        <v>2225323568.1700001</v>
      </c>
      <c r="G26" s="24">
        <v>1282416125.5089917</v>
      </c>
      <c r="H26" s="24">
        <v>920050521.3221755</v>
      </c>
      <c r="I26" s="24">
        <v>2202466646.8311672</v>
      </c>
      <c r="J26" s="25">
        <v>0.9897287200541226</v>
      </c>
    </row>
    <row r="27" spans="4:10" ht="17.25" x14ac:dyDescent="0.35">
      <c r="D27" s="23">
        <v>22</v>
      </c>
      <c r="E27" s="24" t="s">
        <v>28</v>
      </c>
      <c r="F27" s="24">
        <v>1162472323.29</v>
      </c>
      <c r="G27" s="24">
        <v>669913029.3537215</v>
      </c>
      <c r="H27" s="24">
        <v>480619215.2744323</v>
      </c>
      <c r="I27" s="24">
        <v>1150532244.6281538</v>
      </c>
      <c r="J27" s="25">
        <v>0.98972872005412249</v>
      </c>
    </row>
    <row r="28" spans="4:10" ht="17.25" x14ac:dyDescent="0.35">
      <c r="D28" s="23">
        <v>23</v>
      </c>
      <c r="E28" s="24" t="s">
        <v>29</v>
      </c>
      <c r="F28" s="24">
        <v>11058143360.65</v>
      </c>
      <c r="G28" s="24">
        <v>5328332951.8143616</v>
      </c>
      <c r="H28" s="24">
        <v>5729810407.1999998</v>
      </c>
      <c r="I28" s="24">
        <v>11058143359.014362</v>
      </c>
      <c r="J28" s="25">
        <v>0.99999999985208754</v>
      </c>
    </row>
    <row r="29" spans="4:10" ht="17.25" x14ac:dyDescent="0.35">
      <c r="D29" s="23">
        <v>24</v>
      </c>
      <c r="E29" s="24" t="s">
        <v>30</v>
      </c>
      <c r="F29" s="24">
        <v>1921240605.405</v>
      </c>
      <c r="G29" s="26">
        <v>1107178285.7088804</v>
      </c>
      <c r="H29" s="24">
        <v>794328719.59461784</v>
      </c>
      <c r="I29" s="24">
        <v>1901507005.3034983</v>
      </c>
      <c r="J29" s="25">
        <v>0.9897287200541226</v>
      </c>
    </row>
    <row r="30" spans="4:10" ht="18" thickBot="1" x14ac:dyDescent="0.4">
      <c r="D30" s="27">
        <v>25</v>
      </c>
      <c r="E30" s="28" t="s">
        <v>31</v>
      </c>
      <c r="F30" s="28">
        <v>2916914973.6162958</v>
      </c>
      <c r="G30" s="29">
        <v>1680968490.3397417</v>
      </c>
      <c r="H30" s="28">
        <v>1205986033.0042195</v>
      </c>
      <c r="I30" s="28">
        <v>2886954523.3439612</v>
      </c>
      <c r="J30" s="30">
        <v>0.9897287200541226</v>
      </c>
    </row>
    <row r="31" spans="4:10" ht="18" thickBot="1" x14ac:dyDescent="0.4">
      <c r="D31" s="31"/>
      <c r="E31" s="32" t="s">
        <v>32</v>
      </c>
      <c r="F31" s="32">
        <f>SUM(F6:F30)</f>
        <v>66147574726.168251</v>
      </c>
      <c r="G31" s="32">
        <f>SUM(G6:G30)</f>
        <v>37075435323.250008</v>
      </c>
      <c r="H31" s="32">
        <f>SUM(H6:H30)</f>
        <v>28506300429.668167</v>
      </c>
      <c r="I31" s="32">
        <f t="shared" ref="I31" si="0">SUM(I6:I30)</f>
        <v>65581735752.918167</v>
      </c>
      <c r="J31" s="33"/>
    </row>
    <row r="32" spans="4:10" ht="21.75" customHeight="1" thickBot="1" x14ac:dyDescent="0.4">
      <c r="D32" s="38" t="s">
        <v>38</v>
      </c>
      <c r="E32" s="35"/>
      <c r="F32" s="36"/>
      <c r="G32" s="36"/>
      <c r="H32" s="36"/>
      <c r="I32" s="36"/>
      <c r="J32" s="37"/>
    </row>
    <row r="71" spans="4:9" s="16" customFormat="1" ht="17.25" x14ac:dyDescent="0.35">
      <c r="D71" s="15" t="s">
        <v>33</v>
      </c>
    </row>
    <row r="72" spans="4:9" s="16" customFormat="1" ht="15.75" customHeight="1" x14ac:dyDescent="0.35">
      <c r="D72" s="42" t="s">
        <v>36</v>
      </c>
      <c r="E72" s="42"/>
      <c r="F72" s="42"/>
      <c r="G72" s="42"/>
      <c r="H72" s="42"/>
      <c r="I72" s="42"/>
    </row>
    <row r="73" spans="4:9" s="16" customFormat="1" ht="3.75" customHeight="1" x14ac:dyDescent="0.35">
      <c r="D73" s="42"/>
      <c r="E73" s="42"/>
      <c r="F73" s="42"/>
      <c r="G73" s="42"/>
      <c r="H73" s="42"/>
      <c r="I73" s="42"/>
    </row>
    <row r="74" spans="4:9" s="16" customFormat="1" ht="17.25" x14ac:dyDescent="0.35">
      <c r="D74" s="42" t="s">
        <v>34</v>
      </c>
      <c r="E74" s="42"/>
      <c r="F74" s="42"/>
      <c r="G74" s="42"/>
      <c r="H74" s="42"/>
      <c r="I74" s="42"/>
    </row>
    <row r="75" spans="4:9" s="16" customFormat="1" ht="17.25" x14ac:dyDescent="0.35">
      <c r="D75" s="42"/>
      <c r="E75" s="42"/>
      <c r="F75" s="42"/>
      <c r="G75" s="42"/>
      <c r="H75" s="42"/>
      <c r="I75" s="42"/>
    </row>
    <row r="76" spans="4:9" s="16" customFormat="1" ht="6" customHeight="1" x14ac:dyDescent="0.35">
      <c r="D76" s="17"/>
      <c r="E76" s="17"/>
      <c r="F76" s="17"/>
      <c r="G76" s="17"/>
      <c r="H76" s="17"/>
      <c r="I76" s="17"/>
    </row>
    <row r="77" spans="4:9" s="16" customFormat="1" ht="17.25" x14ac:dyDescent="0.35">
      <c r="D77" s="43" t="s">
        <v>35</v>
      </c>
      <c r="E77" s="43"/>
      <c r="F77" s="43"/>
      <c r="G77" s="43"/>
      <c r="H77" s="43"/>
      <c r="I77" s="43"/>
    </row>
    <row r="78" spans="4:9" s="16" customFormat="1" ht="17.25" x14ac:dyDescent="0.35">
      <c r="D78" s="43"/>
      <c r="E78" s="43"/>
      <c r="F78" s="43"/>
      <c r="G78" s="43"/>
      <c r="H78" s="43"/>
      <c r="I78" s="43"/>
    </row>
  </sheetData>
  <sheetProtection algorithmName="SHA-512" hashValue="AV1FTZt7kY2CF/ibzVC88CAa2bJJlPX29X/5mHVWTMdRul7GftrZp8OHM2OnaJSqJcDJZ+BwoW8rkInLLSQ2IA==" saltValue="S+IAfc4OkekwcO8FNwk7hw==" spinCount="100000" sheet="1" objects="1" scenarios="1" selectLockedCells="1" selectUnlockedCells="1"/>
  <mergeCells count="4">
    <mergeCell ref="D4:J4"/>
    <mergeCell ref="D72:I73"/>
    <mergeCell ref="D74:I75"/>
    <mergeCell ref="D77:I78"/>
  </mergeCells>
  <pageMargins left="0.7" right="0.7"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27"/>
  <sheetViews>
    <sheetView showGridLines="0" topLeftCell="B3" zoomScale="60" zoomScaleNormal="60" workbookViewId="0">
      <pane xSplit="4" topLeftCell="F1" activePane="topRight" state="frozen"/>
      <selection activeCell="B22" sqref="B22"/>
      <selection pane="topRight" activeCell="E22" sqref="E22"/>
    </sheetView>
  </sheetViews>
  <sheetFormatPr defaultRowHeight="15" x14ac:dyDescent="0.25"/>
  <cols>
    <col min="5" max="5" width="36.140625" customWidth="1"/>
    <col min="6" max="6" width="24" bestFit="1" customWidth="1"/>
    <col min="7" max="7" width="25.7109375" customWidth="1"/>
  </cols>
  <sheetData>
    <row r="2" spans="4:7" x14ac:dyDescent="0.25">
      <c r="F2" s="1"/>
    </row>
    <row r="3" spans="4:7" ht="15.75" thickBot="1" x14ac:dyDescent="0.3"/>
    <row r="4" spans="4:7" ht="69" customHeight="1" x14ac:dyDescent="0.25">
      <c r="D4" s="5" t="s">
        <v>1</v>
      </c>
      <c r="E4" s="6" t="s">
        <v>2</v>
      </c>
      <c r="F4" s="7" t="s">
        <v>3</v>
      </c>
      <c r="G4" s="8" t="s">
        <v>5</v>
      </c>
    </row>
    <row r="5" spans="4:7" ht="15.75" x14ac:dyDescent="0.3">
      <c r="D5" s="9">
        <v>1</v>
      </c>
      <c r="E5" s="2" t="s">
        <v>7</v>
      </c>
      <c r="F5" s="2">
        <v>2037287085.7499998</v>
      </c>
      <c r="G5" s="10">
        <v>2016361539.7621408</v>
      </c>
    </row>
    <row r="6" spans="4:7" ht="15.75" x14ac:dyDescent="0.3">
      <c r="D6" s="9">
        <v>2</v>
      </c>
      <c r="E6" s="2" t="s">
        <v>8</v>
      </c>
      <c r="F6" s="2">
        <v>3516394367.9299998</v>
      </c>
      <c r="G6" s="10">
        <v>3480276496.9768839</v>
      </c>
    </row>
    <row r="7" spans="4:7" ht="15.75" x14ac:dyDescent="0.3">
      <c r="D7" s="9">
        <v>3</v>
      </c>
      <c r="E7" s="2" t="s">
        <v>9</v>
      </c>
      <c r="F7" s="2">
        <v>2780160901.5799999</v>
      </c>
      <c r="G7" s="10">
        <v>2751605090.6652889</v>
      </c>
    </row>
    <row r="8" spans="4:7" ht="15.75" x14ac:dyDescent="0.3">
      <c r="D8" s="9">
        <v>4</v>
      </c>
      <c r="E8" s="2" t="s">
        <v>10</v>
      </c>
      <c r="F8" s="2">
        <v>14531942899.9</v>
      </c>
      <c r="G8" s="10">
        <v>14382681246.217621</v>
      </c>
    </row>
    <row r="9" spans="4:7" ht="15.75" x14ac:dyDescent="0.3">
      <c r="D9" s="9">
        <v>5</v>
      </c>
      <c r="E9" s="2" t="s">
        <v>11</v>
      </c>
      <c r="F9" s="2">
        <v>3932488575.8000002</v>
      </c>
      <c r="G9" s="10">
        <v>3892096884.7539935</v>
      </c>
    </row>
    <row r="10" spans="4:7" ht="15.75" x14ac:dyDescent="0.3">
      <c r="D10" s="9">
        <v>6</v>
      </c>
      <c r="E10" s="2" t="s">
        <v>12</v>
      </c>
      <c r="F10" s="2">
        <v>594298914.95000005</v>
      </c>
      <c r="G10" s="10">
        <v>588194704.42301738</v>
      </c>
    </row>
    <row r="11" spans="4:7" ht="15.75" x14ac:dyDescent="0.3">
      <c r="D11" s="9">
        <v>7</v>
      </c>
      <c r="E11" s="2" t="s">
        <v>13</v>
      </c>
      <c r="F11" s="2">
        <v>6310521402.8699999</v>
      </c>
      <c r="G11" s="10">
        <v>6245704270.9366703</v>
      </c>
    </row>
    <row r="12" spans="4:7" ht="15.75" x14ac:dyDescent="0.3">
      <c r="D12" s="9">
        <v>8</v>
      </c>
      <c r="E12" s="2" t="s">
        <v>14</v>
      </c>
      <c r="F12" s="2">
        <v>906806703.49000001</v>
      </c>
      <c r="G12" s="10">
        <v>897492637.98165596</v>
      </c>
    </row>
    <row r="13" spans="4:7" ht="15.75" x14ac:dyDescent="0.3">
      <c r="D13" s="9">
        <v>9</v>
      </c>
      <c r="E13" s="2" t="s">
        <v>15</v>
      </c>
      <c r="F13" s="2">
        <v>2774798724.1360631</v>
      </c>
      <c r="G13" s="10">
        <v>2746297989.6469984</v>
      </c>
    </row>
    <row r="14" spans="4:7" ht="15.75" x14ac:dyDescent="0.3">
      <c r="D14" s="9">
        <v>10</v>
      </c>
      <c r="E14" s="2" t="s">
        <v>16</v>
      </c>
      <c r="F14" s="2">
        <v>2660490453.4408884</v>
      </c>
      <c r="G14" s="10">
        <v>2633163811.2002625</v>
      </c>
    </row>
    <row r="15" spans="4:7" ht="15.75" x14ac:dyDescent="0.3">
      <c r="D15" s="9">
        <v>11</v>
      </c>
      <c r="E15" s="2" t="s">
        <v>18</v>
      </c>
      <c r="F15" s="2">
        <v>1573115300.9400001</v>
      </c>
      <c r="G15" s="10">
        <v>1556957393.2969022</v>
      </c>
    </row>
    <row r="16" spans="4:7" ht="15.75" x14ac:dyDescent="0.3">
      <c r="D16" s="9">
        <v>12</v>
      </c>
      <c r="E16" s="2" t="s">
        <v>19</v>
      </c>
      <c r="F16" s="2">
        <v>3649052485.3400002</v>
      </c>
      <c r="G16" s="10">
        <v>3611572045.725873</v>
      </c>
    </row>
    <row r="17" spans="4:7" ht="15.75" x14ac:dyDescent="0.3">
      <c r="D17" s="9">
        <v>13</v>
      </c>
      <c r="E17" s="2" t="s">
        <v>20</v>
      </c>
      <c r="F17" s="2">
        <v>8636395.0399999991</v>
      </c>
      <c r="G17" s="10">
        <v>8547688.2088209726</v>
      </c>
    </row>
    <row r="18" spans="4:7" ht="15.75" x14ac:dyDescent="0.3">
      <c r="D18" s="9">
        <v>14</v>
      </c>
      <c r="E18" s="2" t="s">
        <v>21</v>
      </c>
      <c r="F18" s="2">
        <v>767870076.98000002</v>
      </c>
      <c r="G18" s="10">
        <v>759983068.45727599</v>
      </c>
    </row>
    <row r="19" spans="4:7" ht="15.75" x14ac:dyDescent="0.3">
      <c r="D19" s="9">
        <v>15</v>
      </c>
      <c r="E19" s="2" t="s">
        <v>22</v>
      </c>
      <c r="F19" s="2">
        <v>75086293.459999993</v>
      </c>
      <c r="G19" s="10">
        <v>74315061.119774029</v>
      </c>
    </row>
    <row r="20" spans="4:7" ht="15.75" x14ac:dyDescent="0.3">
      <c r="D20" s="9">
        <v>16</v>
      </c>
      <c r="E20" s="2" t="s">
        <v>25</v>
      </c>
      <c r="F20" s="2">
        <v>240101167.66999999</v>
      </c>
      <c r="G20" s="10">
        <v>237635021.36152935</v>
      </c>
    </row>
    <row r="21" spans="4:7" ht="15.75" x14ac:dyDescent="0.3">
      <c r="D21" s="9">
        <v>17</v>
      </c>
      <c r="E21" s="2" t="s">
        <v>26</v>
      </c>
      <c r="F21" s="3">
        <v>504428145.75999999</v>
      </c>
      <c r="G21" s="10">
        <v>499247023.06231916</v>
      </c>
    </row>
    <row r="22" spans="4:7" ht="15.75" x14ac:dyDescent="0.3">
      <c r="D22" s="9">
        <v>18</v>
      </c>
      <c r="E22" s="2" t="s">
        <v>27</v>
      </c>
      <c r="F22" s="2">
        <v>2225323568.1700001</v>
      </c>
      <c r="G22" s="10">
        <v>2202466646.8311672</v>
      </c>
    </row>
    <row r="23" spans="4:7" ht="15.75" x14ac:dyDescent="0.3">
      <c r="D23" s="9">
        <v>19</v>
      </c>
      <c r="E23" s="2" t="s">
        <v>28</v>
      </c>
      <c r="F23" s="2">
        <v>1162472323.29</v>
      </c>
      <c r="G23" s="10">
        <v>1150532244.6281538</v>
      </c>
    </row>
    <row r="24" spans="4:7" ht="15.75" x14ac:dyDescent="0.3">
      <c r="D24" s="9">
        <v>20</v>
      </c>
      <c r="E24" s="2" t="s">
        <v>29</v>
      </c>
      <c r="F24" s="2">
        <v>11058143360.65</v>
      </c>
      <c r="G24" s="10">
        <v>11058143359.014362</v>
      </c>
    </row>
    <row r="25" spans="4:7" ht="15.75" x14ac:dyDescent="0.3">
      <c r="D25" s="9">
        <v>21</v>
      </c>
      <c r="E25" s="2" t="s">
        <v>30</v>
      </c>
      <c r="F25" s="2">
        <v>1921240605.405</v>
      </c>
      <c r="G25" s="10">
        <v>1901507005.3034983</v>
      </c>
    </row>
    <row r="26" spans="4:7" ht="16.5" thickBot="1" x14ac:dyDescent="0.35">
      <c r="D26" s="11">
        <v>22</v>
      </c>
      <c r="E26" s="4" t="s">
        <v>31</v>
      </c>
      <c r="F26" s="4">
        <v>2916914973.6162958</v>
      </c>
      <c r="G26" s="10">
        <v>2886954523.3439612</v>
      </c>
    </row>
    <row r="27" spans="4:7" ht="16.5" thickBot="1" x14ac:dyDescent="0.35">
      <c r="D27" s="12"/>
      <c r="E27" s="13" t="s">
        <v>32</v>
      </c>
      <c r="F27" s="13">
        <f>SUM(F5:F26)</f>
        <v>66147574726.168251</v>
      </c>
      <c r="G27" s="14">
        <f t="shared" ref="G27" si="0">SUM(G5:G26)</f>
        <v>65581735752.918167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February 2021 GenCo Sheet</vt:lpstr>
      <vt:lpstr>Feb 2021 GenCo Sheet</vt:lpstr>
      <vt:lpstr>'February 2021 GenCo Sheet'!Print_Area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2022-04-08T14:54:38Z</cp:lastPrinted>
  <dcterms:created xsi:type="dcterms:W3CDTF">2022-03-31T14:55:31Z</dcterms:created>
  <dcterms:modified xsi:type="dcterms:W3CDTF">2022-04-08T16:07:43Z</dcterms:modified>
</cp:coreProperties>
</file>