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DIscos Edited\"/>
    </mc:Choice>
  </mc:AlternateContent>
  <bookViews>
    <workbookView xWindow="0" yWindow="0" windowWidth="20490" windowHeight="5895"/>
  </bookViews>
  <sheets>
    <sheet name="May 2021 Discos Remittance" sheetId="1" r:id="rId1"/>
    <sheet name="May 2021 Discos Remittance (2)" sheetId="2" r:id="rId2"/>
  </sheets>
  <definedNames>
    <definedName name="_xlnm.Print_Area" localSheetId="0">'May 2021 Discos Remittance'!$A$1:$G$59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E16" i="2"/>
  <c r="D16" i="2"/>
  <c r="E16" i="1"/>
  <c r="G16" i="1" l="1"/>
  <c r="F16" i="1"/>
</calcChain>
</file>

<file path=xl/sharedStrings.xml><?xml version="1.0" encoding="utf-8"?>
<sst xmlns="http://schemas.openxmlformats.org/spreadsheetml/2006/main" count="44" uniqueCount="26">
  <si>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</si>
  <si>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</si>
  <si>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</si>
  <si>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</si>
  <si>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</si>
  <si>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</si>
  <si>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</si>
  <si>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</si>
  <si>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</si>
  <si>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</si>
  <si>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</si>
  <si>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</si>
  <si>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</si>
  <si>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</si>
  <si>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</si>
  <si>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</si>
  <si>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</si>
  <si>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</si>
  <si>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</si>
  <si>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May 2021 PRELIMINARY* DISCO INVOICES AND PAYMENT</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</si>
  <si>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</si>
  <si>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</si>
  <si>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t>MAY 2021 PRELIMINARY* DISCO INVOICES AND PAYMENT</t>
  </si>
  <si>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</si>
  <si>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May 2021 Payment Cycle is 80%</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</si>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</sst>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x14ac:knownFonts="1">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b/>
      <sz val="12"/>
      <name val="ClearviewATT LT"/>
      <family val="2"/>
    </font>
    <font>
      <sz val="12"/>
      <color theme="1"/>
      <name val="ClearviewATT"/>
      <family val="2"/>
    </font>
    <font>
      <sz val="12"/>
      <name val="ClearviewATT"/>
      <family val="2"/>
    </font>
    <font>
      <sz val="12"/>
      <color theme="1"/>
      <name val="Calibri"/>
      <family val="2"/>
      <scheme val="minor"/>
    </font>
    <font>
      <b/>
      <sz val="11"/>
      <color theme="1"/>
      <name val="ClearviewATT LT"/>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2">
    <xf numFmtId="0" fontId="0" fillId="0" borderId="0" xfId="0"/>
    <xf numFmtId="43" fontId="0" fillId="0" borderId="0" xfId="1" applyFont="1"/>
    <xf numFmtId="0" fontId="0" fillId="0" borderId="0" xfId="0" applyAlignment="1">
      <alignment horizont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2" fillId="3" borderId="7" xfId="2" applyFont="1" applyFill="1" applyBorder="1" applyAlignment="1">
      <alignment horizontal="center"/>
    </xf>
    <xf numFmtId="0" fontId="2" fillId="3" borderId="8" xfId="2" applyFont="1" applyFill="1" applyBorder="1"/>
    <xf numFmtId="10" fontId="2" fillId="3" borderId="8" xfId="2" applyNumberFormat="1" applyFont="1" applyFill="1" applyBorder="1" applyAlignment="1">
      <alignment horizontal="center"/>
    </xf>
    <xf numFmtId="43" fontId="5" fillId="3" borderId="8" xfId="3" applyFont="1" applyFill="1" applyBorder="1"/>
    <xf numFmtId="43" fontId="6" fillId="3" borderId="8" xfId="3" applyFont="1" applyFill="1" applyBorder="1"/>
    <xf numFmtId="0" fontId="4" fillId="3" borderId="8" xfId="2" applyFont="1" applyFill="1" applyBorder="1"/>
    <xf numFmtId="0" fontId="7" fillId="2" borderId="10" xfId="2" applyFont="1" applyFill="1" applyBorder="1"/>
    <xf numFmtId="0" fontId="2" fillId="2" borderId="11" xfId="2" applyFont="1" applyFill="1" applyBorder="1"/>
    <xf numFmtId="9" fontId="3" fillId="2" borderId="12" xfId="2" applyNumberFormat="1" applyFont="1" applyFill="1" applyBorder="1" applyAlignment="1">
      <alignment horizontal="center"/>
    </xf>
    <xf numFmtId="43" fontId="2" fillId="2" borderId="11" xfId="1" applyFont="1" applyFill="1" applyBorder="1"/>
    <xf numFmtId="43" fontId="6" fillId="2" borderId="8" xfId="3" applyFont="1" applyFill="1" applyBorder="1"/>
    <xf numFmtId="0" fontId="2" fillId="0" borderId="0" xfId="0" applyFont="1"/>
    <xf numFmtId="0" fontId="5" fillId="0" borderId="0" xfId="0" applyFont="1"/>
    <xf numFmtId="43" fontId="4" fillId="2" borderId="8" xfId="3" applyFont="1" applyFill="1" applyBorder="1"/>
    <xf numFmtId="0" fontId="2" fillId="2" borderId="10" xfId="2" applyFont="1" applyFill="1" applyBorder="1"/>
    <xf numFmtId="0" fontId="8" fillId="0" borderId="0" xfId="0" applyFont="1"/>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2" borderId="3" xfId="2" applyFont="1" applyFill="1" applyBorder="1" applyAlignment="1">
      <alignment horizontal="center"/>
    </xf>
    <xf numFmtId="43" fontId="5" fillId="2" borderId="1" xfId="3" applyFont="1" applyFill="1" applyBorder="1" applyAlignment="1">
      <alignment horizontal="left"/>
    </xf>
    <xf numFmtId="43" fontId="5" fillId="2" borderId="2" xfId="3" applyFont="1" applyFill="1" applyBorder="1" applyAlignment="1">
      <alignment horizontal="left"/>
    </xf>
    <xf numFmtId="43" fontId="5" fillId="2" borderId="3" xfId="3" applyFont="1" applyFill="1" applyBorder="1" applyAlignment="1">
      <alignment horizontal="left"/>
    </xf>
    <xf numFmtId="0" fontId="5" fillId="0" borderId="0" xfId="0" applyFont="1" applyAlignment="1">
      <alignment horizontal="left" vertical="top" wrapText="1"/>
    </xf>
    <xf numFmtId="0" fontId="5" fillId="0" borderId="0" xfId="0" applyFont="1" applyAlignment="1">
      <alignment horizontal="left" wrapText="1"/>
    </xf>
    <xf numFmtId="0" fontId="4" fillId="2" borderId="6" xfId="2" applyFont="1" applyFill="1" applyBorder="1" applyAlignment="1">
      <alignment horizontal="center" vertical="center" wrapText="1"/>
    </xf>
    <xf numFmtId="43" fontId="5" fillId="3" borderId="9" xfId="3" applyFont="1" applyFill="1" applyBorder="1"/>
    <xf numFmtId="43" fontId="2" fillId="2" borderId="13" xfId="1" applyFont="1" applyFill="1" applyBorder="1"/>
  </cellXfs>
  <cellStyles count="4">
    <cellStyle name="Comma" xfId="1" builtinId="3"/>
    <cellStyle name="Comma 2" xfId="3"/>
    <cellStyle name="Normal" xfId="0" builtinId="0"/>
    <cellStyle name="Normal 2" xfId="2"/>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MAY 2021 DISCOS REMITTANCE</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'May 2021 Discos Remittance (2)'!$D$4</c:f>
              <c:strCache>
                <c:ptCount val="1"/>
                <c:pt idx="0">
                  <c:v>INVOICE VALUE (N)</c:v>
                </c:pt>
              </c:strCache>
            </c:strRef>
          </c:tx>
          <c:spPr>
            <a:solidFill>
              <a:schemeClr val="accent1"/>
            </a:solidFill>
            <a:ln>
              <a:noFill/>
            </a:ln>
            <a:effectLst/>
            <a:sp3d/>
          </c:spPr>
          <c:invertIfNegative val="0"/>
          <c:cat>
            <c:strRef>
              <c:f>'May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'May 2021 Discos Remittance (2)'!$D$5:$D$15</c:f>
              <c:numCache>
                <c:formatCode>_(* #,##0.00_);_(* \(#,##0.00\);_(* "-"??_);_(@_)</c:formatCode>
                <c:ptCount val="11"/>
                <c:pt idx="0">
                  <c:v>8981473438.6010818</c:v>
                </c:pt>
                <c:pt idx="1">
                  <c:v>6447658745.5920773</c:v>
                </c:pt>
                <c:pt idx="2">
                  <c:v>8114464714.9378777</c:v>
                </c:pt>
                <c:pt idx="3">
                  <c:v>6460536785.130476</c:v>
                </c:pt>
                <c:pt idx="4">
                  <c:v>9251022501.654089</c:v>
                </c:pt>
                <c:pt idx="5">
                  <c:v>10869268009.759716</c:v>
                </c:pt>
                <c:pt idx="6">
                  <c:v>3734328960.8515539</c:v>
                </c:pt>
                <c:pt idx="7">
                  <c:v>5659545300.9685707</c:v>
                </c:pt>
                <c:pt idx="8">
                  <c:v>5326603035.7903214</c:v>
                </c:pt>
                <c:pt idx="9">
                  <c:v>4811354427.0369587</c:v>
                </c:pt>
                <c:pt idx="10">
                  <c:v>2324964186.2985415</c:v>
                </c:pt>
              </c:numCache>
            </c:numRef>
          </c:val>
        </c:ser>
        <c:ser>
          <c:idx val="1"/>
          <c:order val="1"/>
          <c:tx>
            <c:strRef>
              <c:f>'May 2021 Discos Remittance (2)'!$E$4</c:f>
              <c:strCache>
                <c:ptCount val="1"/>
                <c:pt idx="0">
                  <c:v>MRO VALUE (N)</c:v>
                </c:pt>
              </c:strCache>
            </c:strRef>
          </c:tx>
          <c:spPr>
            <a:solidFill>
              <a:schemeClr val="accent2"/>
            </a:solidFill>
            <a:ln>
              <a:noFill/>
            </a:ln>
            <a:effectLst/>
            <a:sp3d/>
          </c:spPr>
          <c:invertIfNegative val="0"/>
          <c:cat>
            <c:strRef>
              <c:f>'May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'May 2021 Discos Remittance (2)'!$E$5:$E$15</c:f>
              <c:numCache>
                <c:formatCode>_(* #,##0.00_);_(* \(#,##0.00\);_(* "-"??_);_(@_)</c:formatCode>
                <c:ptCount val="11"/>
                <c:pt idx="0">
                  <c:v>7344150830.7441044</c:v>
                </c:pt>
                <c:pt idx="1">
                  <c:v>3622939449.1481881</c:v>
                </c:pt>
                <c:pt idx="2">
                  <c:v>5950336975.4639454</c:v>
                </c:pt>
                <c:pt idx="3">
                  <c:v>4627682499.1889601</c:v>
                </c:pt>
                <c:pt idx="4">
                  <c:v>6472015342.1572008</c:v>
                </c:pt>
                <c:pt idx="5">
                  <c:v>8658458896.5745888</c:v>
                </c:pt>
                <c:pt idx="6">
                  <c:v>1414563810.3705688</c:v>
                </c:pt>
                <c:pt idx="7">
                  <c:v>4188063522.716742</c:v>
                </c:pt>
                <c:pt idx="8">
                  <c:v>4174991459.4524541</c:v>
                </c:pt>
                <c:pt idx="9">
                  <c:v>2755462680.3640661</c:v>
                </c:pt>
                <c:pt idx="10">
                  <c:v>649362497.23318267</c:v>
                </c:pt>
              </c:numCache>
            </c:numRef>
          </c:val>
        </c:ser>
        <c:ser>
          <c:idx val="2"/>
          <c:order val="2"/>
          <c:tx>
            <c:strRef>
              <c:f>'May 2021 Discos Remittance (2)'!$F$4</c:f>
              <c:strCache>
                <c:ptCount val="1"/>
                <c:pt idx="0">
                  <c:v>DISCO PAYMENTS (N)</c:v>
                </c:pt>
              </c:strCache>
            </c:strRef>
          </c:tx>
          <c:spPr>
            <a:solidFill>
              <a:schemeClr val="accent3"/>
            </a:solidFill>
            <a:ln>
              <a:noFill/>
            </a:ln>
            <a:effectLst/>
            <a:sp3d/>
          </c:spPr>
          <c:invertIfNegative val="0"/>
          <c:cat>
            <c:strRef>
              <c:f>'May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'May 2021 Discos Remittance (2)'!$F$5:$F$15</c:f>
              <c:numCache>
                <c:formatCode>_(* #,##0.00_);_(* \(#,##0.00\);_(* "-"??_);_(@_)</c:formatCode>
                <c:ptCount val="11"/>
                <c:pt idx="0">
                  <c:v>6445105339.54</c:v>
                </c:pt>
                <c:pt idx="1">
                  <c:v>3334084337.35145</c:v>
                </c:pt>
                <c:pt idx="2">
                  <c:v>5279270743.54</c:v>
                </c:pt>
                <c:pt idx="3">
                  <c:v>4208393661.8350372</c:v>
                </c:pt>
                <c:pt idx="4">
                  <c:v>5643123726.0058937</c:v>
                </c:pt>
                <c:pt idx="5">
                  <c:v>8087822326.0600252</c:v>
                </c:pt>
                <c:pt idx="6">
                  <c:v>1272659309.864418</c:v>
                </c:pt>
                <c:pt idx="7">
                  <c:v>376697238.43000001</c:v>
                </c:pt>
                <c:pt idx="8">
                  <c:v>2777215698.48</c:v>
                </c:pt>
                <c:pt idx="9">
                  <c:v>2322440781.9339452</c:v>
                </c:pt>
                <c:pt idx="10">
                  <c:v>132190170.17</c:v>
                </c:pt>
              </c:numCache>
            </c:numRef>
          </c:val>
        </c:ser>
        <c:dLbls>
          <c:showLegendKey val="0"/>
          <c:showVal val="0"/>
          <c:showCatName val="0"/>
          <c:showSerName val="0"/>
          <c:showPercent val="0"/>
          <c:showBubbleSize val="0"/>
        </c:dLbls>
        <c:gapWidth val="150"/>
        <c:shape val="box"/>
        <c:axId val="437586808"/>
        <c:axId val="344942944"/>
        <c:axId val="0"/>
      </c:bar3DChart>
      <c:catAx>
        <c:axId val="4375868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942944"/>
        <c:crosses val="autoZero"/>
        <c:auto val="1"/>
        <c:lblAlgn val="ctr"/>
        <c:lblOffset val="100"/>
        <c:noMultiLvlLbl val="0"/>
      </c:catAx>
      <c:valAx>
        <c:axId val="344942944"/>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7586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595313</xdr:colOff>
      <xdr:row>18</xdr:row>
      <xdr:rowOff>107156</xdr:rowOff>
    </xdr:from>
    <xdr:to>
      <xdr:col>7</xdr:col>
      <xdr:colOff>0</xdr:colOff>
      <xdr:row>48</xdr:row>
      <xdr:rowOff>127398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showGridLines="0" tabSelected="1" topLeftCell="A51" zoomScale="80" zoomScaleNormal="80" workbookViewId="0">
      <selection activeCell="H59" sqref="H59"/>
    </sheetView>
  </sheetViews>
  <sheetFormatPr defaultRowHeight="15" x14ac:dyDescent="0.25"/>
  <cols>
    <col min="2" max="2" width="9.28515625" bestFit="1" customWidth="1"/>
    <col min="3" max="3" width="12.85546875" customWidth="1"/>
    <col min="4" max="4" width="21.140625" customWidth="1"/>
    <col min="5" max="5" width="23.5703125" customWidth="1"/>
    <col min="6" max="6" width="21.7109375" customWidth="1"/>
    <col min="7" max="7" width="24" bestFit="1" customWidth="1"/>
  </cols>
  <sheetData>
    <row r="1" spans="2:7" x14ac:dyDescent="0.25">
      <c r="E1" s="1"/>
    </row>
    <row r="2" spans="2:7" ht="15.75" thickBot="1" x14ac:dyDescent="0.3"/>
    <row r="3" spans="2:7" ht="18" thickBot="1" x14ac:dyDescent="0.4">
      <c r="B3" s="21" t="s">
        <v>22</v>
      </c>
      <c r="C3" s="22"/>
      <c r="D3" s="22"/>
      <c r="E3" s="22"/>
      <c r="F3" s="22"/>
      <c r="G3" s="23"/>
    </row>
    <row r="4" spans="2:7" s="2" customFormat="1" ht="90" customHeight="1" x14ac:dyDescent="0.25">
      <c r="B4" s="3" t="s">
        <v>0</v>
      </c>
      <c r="C4" s="4" t="s">
        <v>1</v>
      </c>
      <c r="D4" s="4" t="s">
        <v>2</v>
      </c>
      <c r="E4" s="4" t="s">
        <v>3</v>
      </c>
      <c r="F4" s="4" t="s">
        <v>4</v>
      </c>
      <c r="G4" s="29" t="s">
        <v>5</v>
      </c>
    </row>
    <row r="5" spans="2:7" ht="17.25" x14ac:dyDescent="0.35">
      <c r="B5" s="5">
        <v>1</v>
      </c>
      <c r="C5" s="6" t="s">
        <v>6</v>
      </c>
      <c r="D5" s="7">
        <v>0.81769999999999998</v>
      </c>
      <c r="E5" s="8">
        <v>8981473438.6010818</v>
      </c>
      <c r="F5" s="9">
        <v>7344150830.7441044</v>
      </c>
      <c r="G5" s="30">
        <v>6445105339.54</v>
      </c>
    </row>
    <row r="6" spans="2:7" ht="17.25" x14ac:dyDescent="0.35">
      <c r="B6" s="5">
        <v>2</v>
      </c>
      <c r="C6" s="6" t="s">
        <v>7</v>
      </c>
      <c r="D6" s="7">
        <v>0.56189999999999996</v>
      </c>
      <c r="E6" s="8">
        <v>6447658745.5920773</v>
      </c>
      <c r="F6" s="9">
        <v>3622939449.1481881</v>
      </c>
      <c r="G6" s="30">
        <v>3334084337.35145</v>
      </c>
    </row>
    <row r="7" spans="2:7" ht="17.25" x14ac:dyDescent="0.35">
      <c r="B7" s="5">
        <v>3</v>
      </c>
      <c r="C7" s="6" t="s">
        <v>8</v>
      </c>
      <c r="D7" s="7">
        <v>0.73329999999999995</v>
      </c>
      <c r="E7" s="8">
        <v>8114464714.9378777</v>
      </c>
      <c r="F7" s="9">
        <v>5950336975.4639454</v>
      </c>
      <c r="G7" s="30">
        <v>5279270743.54</v>
      </c>
    </row>
    <row r="8" spans="2:7" ht="17.25" x14ac:dyDescent="0.35">
      <c r="B8" s="5">
        <v>4</v>
      </c>
      <c r="C8" s="10" t="s">
        <v>9</v>
      </c>
      <c r="D8" s="7">
        <v>0.71630000000000005</v>
      </c>
      <c r="E8" s="8">
        <v>6460536785.130476</v>
      </c>
      <c r="F8" s="9">
        <v>4627682499.1889601</v>
      </c>
      <c r="G8" s="30">
        <v>4208393661.8350372</v>
      </c>
    </row>
    <row r="9" spans="2:7" ht="17.25" x14ac:dyDescent="0.35">
      <c r="B9" s="5">
        <v>5</v>
      </c>
      <c r="C9" s="6" t="s">
        <v>10</v>
      </c>
      <c r="D9" s="7">
        <v>0.6996</v>
      </c>
      <c r="E9" s="8">
        <v>9251022501.654089</v>
      </c>
      <c r="F9" s="9">
        <v>6472015342.1572008</v>
      </c>
      <c r="G9" s="30">
        <v>5643123726.0058937</v>
      </c>
    </row>
    <row r="10" spans="2:7" ht="17.25" x14ac:dyDescent="0.35">
      <c r="B10" s="5">
        <v>6</v>
      </c>
      <c r="C10" s="6" t="s">
        <v>11</v>
      </c>
      <c r="D10" s="7">
        <v>0.79659999999999997</v>
      </c>
      <c r="E10" s="8">
        <v>10869268009.759716</v>
      </c>
      <c r="F10" s="9">
        <v>8658458896.5745888</v>
      </c>
      <c r="G10" s="30">
        <v>8087822326.0600252</v>
      </c>
    </row>
    <row r="11" spans="2:7" ht="17.25" x14ac:dyDescent="0.35">
      <c r="B11" s="5">
        <v>7</v>
      </c>
      <c r="C11" s="6" t="s">
        <v>12</v>
      </c>
      <c r="D11" s="7">
        <v>0.37880000000000003</v>
      </c>
      <c r="E11" s="8">
        <v>3734328960.8515539</v>
      </c>
      <c r="F11" s="9">
        <v>1414563810.3705688</v>
      </c>
      <c r="G11" s="30">
        <v>1272659309.864418</v>
      </c>
    </row>
    <row r="12" spans="2:7" ht="17.25" x14ac:dyDescent="0.35">
      <c r="B12" s="5">
        <v>8</v>
      </c>
      <c r="C12" s="6" t="s">
        <v>13</v>
      </c>
      <c r="D12" s="7">
        <v>0.74</v>
      </c>
      <c r="E12" s="8">
        <v>5659545300.9685707</v>
      </c>
      <c r="F12" s="9">
        <v>4188063522.716742</v>
      </c>
      <c r="G12" s="30">
        <v>376697238.43000001</v>
      </c>
    </row>
    <row r="13" spans="2:7" ht="17.25" x14ac:dyDescent="0.35">
      <c r="B13" s="5">
        <v>9</v>
      </c>
      <c r="C13" s="6" t="s">
        <v>14</v>
      </c>
      <c r="D13" s="7">
        <v>0.78380000000000005</v>
      </c>
      <c r="E13" s="8">
        <v>5326603035.7903214</v>
      </c>
      <c r="F13" s="9">
        <v>4174991459.4524541</v>
      </c>
      <c r="G13" s="30">
        <v>2777215698.48</v>
      </c>
    </row>
    <row r="14" spans="2:7" ht="17.25" x14ac:dyDescent="0.35">
      <c r="B14" s="5">
        <v>10</v>
      </c>
      <c r="C14" s="6" t="s">
        <v>15</v>
      </c>
      <c r="D14" s="7">
        <v>0.57269999999999999</v>
      </c>
      <c r="E14" s="8">
        <v>4811354427.0369587</v>
      </c>
      <c r="F14" s="9">
        <v>2755462680.3640661</v>
      </c>
      <c r="G14" s="30">
        <v>2322440781.9339452</v>
      </c>
    </row>
    <row r="15" spans="2:7" ht="17.25" x14ac:dyDescent="0.35">
      <c r="B15" s="5">
        <v>11</v>
      </c>
      <c r="C15" s="6" t="s">
        <v>16</v>
      </c>
      <c r="D15" s="7">
        <v>0.27929999999999999</v>
      </c>
      <c r="E15" s="8">
        <v>2324964186.2985415</v>
      </c>
      <c r="F15" s="9">
        <v>649362497.23318267</v>
      </c>
      <c r="G15" s="30">
        <v>132190170.17</v>
      </c>
    </row>
    <row r="16" spans="2:7" s="20" customFormat="1" ht="18" thickBot="1" x14ac:dyDescent="0.4">
      <c r="B16" s="19"/>
      <c r="C16" s="12" t="s">
        <v>17</v>
      </c>
      <c r="D16" s="13"/>
      <c r="E16" s="14">
        <f>SUM(E5:E15)</f>
        <v>71981220106.621277</v>
      </c>
      <c r="F16" s="18">
        <f>SUM(F5:F15)</f>
        <v>49858027963.414001</v>
      </c>
      <c r="G16" s="31">
        <f>SUM(G5:G15)</f>
        <v>39879003333.21077</v>
      </c>
    </row>
    <row r="17" spans="2:7" ht="18" thickBot="1" x14ac:dyDescent="0.4">
      <c r="B17" s="24" t="s">
        <v>18</v>
      </c>
      <c r="C17" s="25"/>
      <c r="D17" s="25"/>
      <c r="E17" s="25"/>
      <c r="F17" s="25"/>
      <c r="G17" s="26"/>
    </row>
    <row r="50" spans="2:7" s="17" customFormat="1" ht="18.75" customHeight="1" x14ac:dyDescent="0.35">
      <c r="B50" s="16" t="s">
        <v>20</v>
      </c>
    </row>
    <row r="51" spans="2:7" s="17" customFormat="1" ht="12.75" customHeight="1" x14ac:dyDescent="0.35">
      <c r="B51" s="27" t="s">
        <v>24</v>
      </c>
      <c r="C51" s="27"/>
      <c r="D51" s="27"/>
      <c r="E51" s="27"/>
      <c r="F51" s="27"/>
      <c r="G51" s="27"/>
    </row>
    <row r="52" spans="2:7" s="17" customFormat="1" ht="20.25" customHeight="1" x14ac:dyDescent="0.35">
      <c r="B52" s="27"/>
      <c r="C52" s="27"/>
      <c r="D52" s="27"/>
      <c r="E52" s="27"/>
      <c r="F52" s="27"/>
      <c r="G52" s="27"/>
    </row>
    <row r="53" spans="2:7" s="17" customFormat="1" ht="17.25" customHeight="1" x14ac:dyDescent="0.35">
      <c r="B53" s="27" t="s">
        <v>25</v>
      </c>
      <c r="C53" s="27"/>
      <c r="D53" s="27"/>
      <c r="E53" s="27"/>
      <c r="F53" s="27"/>
      <c r="G53" s="27"/>
    </row>
    <row r="54" spans="2:7" s="17" customFormat="1" ht="92.25" customHeight="1" x14ac:dyDescent="0.35">
      <c r="B54" s="27"/>
      <c r="C54" s="27"/>
      <c r="D54" s="27"/>
      <c r="E54" s="27"/>
      <c r="F54" s="27"/>
      <c r="G54" s="27"/>
    </row>
    <row r="55" spans="2:7" s="17" customFormat="1" ht="7.5" customHeight="1" x14ac:dyDescent="0.35">
      <c r="B55" s="28" t="s">
        <v>21</v>
      </c>
      <c r="C55" s="28"/>
      <c r="D55" s="28"/>
      <c r="E55" s="28"/>
      <c r="F55" s="28"/>
      <c r="G55" s="28"/>
    </row>
    <row r="56" spans="2:7" s="17" customFormat="1" ht="30.75" customHeight="1" x14ac:dyDescent="0.35">
      <c r="B56" s="28"/>
      <c r="C56" s="28"/>
      <c r="D56" s="28"/>
      <c r="E56" s="28"/>
      <c r="F56" s="28"/>
      <c r="G56" s="28"/>
    </row>
    <row r="57" spans="2:7" ht="7.5" customHeight="1" x14ac:dyDescent="0.25"/>
    <row r="58" spans="2:7" s="17" customFormat="1" ht="10.5" customHeight="1" x14ac:dyDescent="0.35">
      <c r="B58" s="28" t="s">
        <v>23</v>
      </c>
      <c r="C58" s="28"/>
      <c r="D58" s="28"/>
      <c r="E58" s="28"/>
      <c r="F58" s="28"/>
      <c r="G58" s="28"/>
    </row>
    <row r="59" spans="2:7" s="17" customFormat="1" ht="39.75" customHeight="1" x14ac:dyDescent="0.35">
      <c r="B59" s="28"/>
      <c r="C59" s="28"/>
      <c r="D59" s="28"/>
      <c r="E59" s="28"/>
      <c r="F59" s="28"/>
      <c r="G59" s="28"/>
    </row>
  </sheetData>
  <mergeCells count="6">
    <mergeCell ref="B53:G54"/>
    <mergeCell ref="B55:G56"/>
    <mergeCell ref="B58:G59"/>
    <mergeCell ref="B3:G3"/>
    <mergeCell ref="B17:G17"/>
    <mergeCell ref="B51:G52"/>
  </mergeCells>
  <conditionalFormatting sqref="H5:H15">
    <cfRule type="cellIs" dxfId="1" priority="7" operator="greaterThan">
      <formula>0</formula>
    </cfRule>
  </conditionalFormatting>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topLeftCell="A2" zoomScale="80" zoomScaleNormal="80" workbookViewId="0">
      <selection activeCell="R5" sqref="R5"/>
    </sheetView>
  </sheetViews>
  <sheetFormatPr defaultRowHeight="15" x14ac:dyDescent="0.25"/>
  <cols>
    <col min="2" max="2" width="9.28515625" bestFit="1" customWidth="1"/>
    <col min="3" max="3" width="12.85546875" customWidth="1"/>
    <col min="4" max="4" width="23.5703125" customWidth="1"/>
    <col min="5" max="5" width="21.7109375" customWidth="1"/>
    <col min="6" max="6" width="24" bestFit="1" customWidth="1"/>
  </cols>
  <sheetData>
    <row r="1" spans="2:6" x14ac:dyDescent="0.25">
      <c r="D1" s="1"/>
    </row>
    <row r="2" spans="2:6" ht="15.75" thickBot="1" x14ac:dyDescent="0.3"/>
    <row r="3" spans="2:6" ht="18" thickBot="1" x14ac:dyDescent="0.4">
      <c r="B3" s="21" t="s">
        <v>19</v>
      </c>
      <c r="C3" s="22"/>
      <c r="D3" s="22"/>
      <c r="E3" s="22"/>
      <c r="F3" s="22"/>
    </row>
    <row r="4" spans="2:6" s="2" customFormat="1" ht="34.5" x14ac:dyDescent="0.25">
      <c r="B4" s="3" t="s">
        <v>0</v>
      </c>
      <c r="C4" s="4" t="s">
        <v>1</v>
      </c>
      <c r="D4" s="4" t="s">
        <v>3</v>
      </c>
      <c r="E4" s="4" t="s">
        <v>4</v>
      </c>
      <c r="F4" s="4" t="s">
        <v>5</v>
      </c>
    </row>
    <row r="5" spans="2:6" ht="17.25" x14ac:dyDescent="0.35">
      <c r="B5" s="5">
        <v>1</v>
      </c>
      <c r="C5" s="6" t="s">
        <v>6</v>
      </c>
      <c r="D5" s="8">
        <v>8981473438.6010818</v>
      </c>
      <c r="E5" s="9">
        <v>7344150830.7441044</v>
      </c>
      <c r="F5" s="8">
        <v>6445105339.54</v>
      </c>
    </row>
    <row r="6" spans="2:6" ht="17.25" x14ac:dyDescent="0.35">
      <c r="B6" s="5">
        <v>2</v>
      </c>
      <c r="C6" s="6" t="s">
        <v>7</v>
      </c>
      <c r="D6" s="8">
        <v>6447658745.5920773</v>
      </c>
      <c r="E6" s="9">
        <v>3622939449.1481881</v>
      </c>
      <c r="F6" s="8">
        <v>3334084337.35145</v>
      </c>
    </row>
    <row r="7" spans="2:6" ht="17.25" x14ac:dyDescent="0.35">
      <c r="B7" s="5">
        <v>3</v>
      </c>
      <c r="C7" s="6" t="s">
        <v>8</v>
      </c>
      <c r="D7" s="8">
        <v>8114464714.9378777</v>
      </c>
      <c r="E7" s="9">
        <v>5950336975.4639454</v>
      </c>
      <c r="F7" s="8">
        <v>5279270743.54</v>
      </c>
    </row>
    <row r="8" spans="2:6" ht="17.25" x14ac:dyDescent="0.35">
      <c r="B8" s="5">
        <v>4</v>
      </c>
      <c r="C8" s="10" t="s">
        <v>9</v>
      </c>
      <c r="D8" s="8">
        <v>6460536785.130476</v>
      </c>
      <c r="E8" s="9">
        <v>4627682499.1889601</v>
      </c>
      <c r="F8" s="8">
        <v>4208393661.8350372</v>
      </c>
    </row>
    <row r="9" spans="2:6" ht="17.25" x14ac:dyDescent="0.35">
      <c r="B9" s="5">
        <v>5</v>
      </c>
      <c r="C9" s="6" t="s">
        <v>10</v>
      </c>
      <c r="D9" s="8">
        <v>9251022501.654089</v>
      </c>
      <c r="E9" s="9">
        <v>6472015342.1572008</v>
      </c>
      <c r="F9" s="8">
        <v>5643123726.0058937</v>
      </c>
    </row>
    <row r="10" spans="2:6" ht="17.25" x14ac:dyDescent="0.35">
      <c r="B10" s="5">
        <v>6</v>
      </c>
      <c r="C10" s="6" t="s">
        <v>11</v>
      </c>
      <c r="D10" s="8">
        <v>10869268009.759716</v>
      </c>
      <c r="E10" s="9">
        <v>8658458896.5745888</v>
      </c>
      <c r="F10" s="8">
        <v>8087822326.0600252</v>
      </c>
    </row>
    <row r="11" spans="2:6" ht="17.25" x14ac:dyDescent="0.35">
      <c r="B11" s="5">
        <v>7</v>
      </c>
      <c r="C11" s="6" t="s">
        <v>12</v>
      </c>
      <c r="D11" s="8">
        <v>3734328960.8515539</v>
      </c>
      <c r="E11" s="9">
        <v>1414563810.3705688</v>
      </c>
      <c r="F11" s="8">
        <v>1272659309.864418</v>
      </c>
    </row>
    <row r="12" spans="2:6" ht="17.25" x14ac:dyDescent="0.35">
      <c r="B12" s="5">
        <v>8</v>
      </c>
      <c r="C12" s="6" t="s">
        <v>13</v>
      </c>
      <c r="D12" s="8">
        <v>5659545300.9685707</v>
      </c>
      <c r="E12" s="9">
        <v>4188063522.716742</v>
      </c>
      <c r="F12" s="8">
        <v>376697238.43000001</v>
      </c>
    </row>
    <row r="13" spans="2:6" ht="17.25" x14ac:dyDescent="0.35">
      <c r="B13" s="5">
        <v>9</v>
      </c>
      <c r="C13" s="6" t="s">
        <v>14</v>
      </c>
      <c r="D13" s="8">
        <v>5326603035.7903214</v>
      </c>
      <c r="E13" s="9">
        <v>4174991459.4524541</v>
      </c>
      <c r="F13" s="8">
        <v>2777215698.48</v>
      </c>
    </row>
    <row r="14" spans="2:6" ht="17.25" x14ac:dyDescent="0.35">
      <c r="B14" s="5">
        <v>10</v>
      </c>
      <c r="C14" s="6" t="s">
        <v>15</v>
      </c>
      <c r="D14" s="8">
        <v>4811354427.0369587</v>
      </c>
      <c r="E14" s="9">
        <v>2755462680.3640661</v>
      </c>
      <c r="F14" s="8">
        <v>2322440781.9339452</v>
      </c>
    </row>
    <row r="15" spans="2:6" ht="17.25" x14ac:dyDescent="0.35">
      <c r="B15" s="5">
        <v>11</v>
      </c>
      <c r="C15" s="6" t="s">
        <v>16</v>
      </c>
      <c r="D15" s="8">
        <v>2324964186.2985415</v>
      </c>
      <c r="E15" s="9">
        <v>649362497.23318267</v>
      </c>
      <c r="F15" s="8">
        <v>132190170.17</v>
      </c>
    </row>
    <row r="16" spans="2:6" ht="18" thickBot="1" x14ac:dyDescent="0.4">
      <c r="B16" s="11"/>
      <c r="C16" s="12" t="s">
        <v>17</v>
      </c>
      <c r="D16" s="14">
        <f>SUM(D5:D15)</f>
        <v>71981220106.621277</v>
      </c>
      <c r="E16" s="15">
        <f>SUM(E5:E15)</f>
        <v>49858027963.414001</v>
      </c>
      <c r="F16" s="14">
        <f>SUM(F5:F15)</f>
        <v>39879003333.21077</v>
      </c>
    </row>
    <row r="17" spans="2:6" ht="18" thickBot="1" x14ac:dyDescent="0.4">
      <c r="B17" s="24" t="s">
        <v>18</v>
      </c>
      <c r="C17" s="25"/>
      <c r="D17" s="25"/>
      <c r="E17" s="25"/>
      <c r="F17" s="25"/>
    </row>
  </sheetData>
  <mergeCells count="2">
    <mergeCell ref="B3:F3"/>
    <mergeCell ref="B17:F17"/>
  </mergeCells>
  <conditionalFormatting sqref="G5:G15">
    <cfRule type="cellIs" dxfId="0" priority="1"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May 2021 Discos Remittance</vt:lpstr>
      <vt:lpstr>May 2021 Discos Remittance (2)</vt:lpstr>
      <vt:lpstr>'May 2021 Discos Remittance'!Print_Area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2022-04-26T12:33:05Z</cp:lastPrinted>
  <dcterms:created xsi:type="dcterms:W3CDTF">2022-04-05T08:53:35Z</dcterms:created>
  <dcterms:modified xsi:type="dcterms:W3CDTF">2022-04-26T12:33:35Z</dcterms:modified>
</cp:coreProperties>
</file>