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E6C75009-F7FE-41F9-A50B-DC756BFA1598}" xr6:coauthVersionLast="47" xr6:coauthVersionMax="47" xr10:uidLastSave="{00000000-0000-0000-0000-000000000000}"/>
  <bookViews>
    <workbookView xWindow="-120" yWindow="-120" windowWidth="20730" windowHeight="11160" xr2:uid="{00000000-000D-0000-FFFF-FFFF00000000}"/>
  </bookViews>
  <sheets>
    <sheet name="February 2021 Discos Remittance" sheetId="1" r:id="rId1"/>
    <sheet name="February 2021 Discos Remitt (2" sheetId="3" r:id="rId2"/>
  </sheets>
  <definedNames>
    <definedName name="_xlnm.Print_Area" localSheetId="0">'February 2021 Discos Remittance'!$A$2:$H$63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6" i="3" l="1"/>
  <c r="D16" i="3"/>
  <c r="F16" i="1" l="1"/>
  <c r="E16" i="1"/>
</calcChain>
</file>

<file path=xl/sharedStrings.xml><?xml version="1.0" encoding="utf-8"?>
<sst xmlns="http://schemas.openxmlformats.org/spreadsheetml/2006/main" count="43" uniqueCount="26">
  <si>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</si>
  <si>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</si>
  <si>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</si>
  <si>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</si>
  <si>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</si>
  <si>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</si>
  <si>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</si>
  <si>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</si>
  <si>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</si>
  <si>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</si>
  <si>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</si>
  <si>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</si>
  <si>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</si>
  <si>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</si>
  <si>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</si>
  <si>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</si>
  <si>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</si>
  <si>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</si>
  <si>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</si>
  <si>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February 2021 PRELIMINARY* DISCO INVOICES AND PAYMENT</t>
  </si>
  <si>
    <t>NOTES:</t>
  </si>
  <si>
    <t>FEBRUARY 2021 PRELIMINARY* DISCO INVOICES AND PAYMENT</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</si>
  <si>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</si>
  <si>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</si>
  <si>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February 2021 Payment Cycle is 81%</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</si>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</sst>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learviewATT"/>
      <family val="2"/>
    </font>
    <font>
      <b/>
      <sz val="12"/>
      <name val="ClearviewATT LT"/>
      <family val="2"/>
    </font>
    <font>
      <sz val="12"/>
      <color theme="1"/>
      <name val="Calibri"/>
      <family val="2"/>
      <scheme val="minor"/>
    </font>
    <font>
      <sz val="12"/>
      <name val="ClearviewATT"/>
      <family val="2"/>
    </font>
    <font>
      <b/>
      <sz val="11"/>
      <color theme="1"/>
      <name val="ClearviewATT L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6">
    <xf numFmtId="0" fontId="0" fillId="0" borderId="0" xfId="0"/>
    <xf numFmtId="43" fontId="0" fillId="0" borderId="0" xfId="1" applyFont="1"/>
    <xf numFmtId="0" fontId="0" fillId="0" borderId="0" xfId="0" applyAlignment="1">
      <alignment horizont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5" xfId="2" applyFont="1" applyFill="1" applyBorder="1" applyAlignment="1">
      <alignment horizontal="center" vertical="center" wrapText="1"/>
    </xf>
    <xf numFmtId="0" fontId="2" fillId="2" borderId="7" xfId="2" applyFont="1" applyFill="1" applyBorder="1" applyAlignment="1">
      <alignment horizontal="center"/>
    </xf>
    <xf numFmtId="0" fontId="2" fillId="2" borderId="8" xfId="2" applyFont="1" applyFill="1" applyBorder="1"/>
    <xf numFmtId="43" fontId="4" fillId="2" borderId="8" xfId="3" applyFont="1" applyFill="1" applyBorder="1"/>
    <xf numFmtId="0" fontId="5" fillId="2" borderId="8" xfId="2" applyFont="1" applyFill="1" applyBorder="1"/>
    <xf numFmtId="0" fontId="2" fillId="2" borderId="6" xfId="2" applyFont="1" applyFill="1" applyBorder="1" applyAlignment="1">
      <alignment horizontal="center" vertical="center" wrapText="1"/>
    </xf>
    <xf numFmtId="43" fontId="4" fillId="2" borderId="9" xfId="3" applyFont="1" applyFill="1" applyBorder="1"/>
    <xf numFmtId="0" fontId="5" fillId="2" borderId="5" xfId="2" applyFont="1" applyFill="1" applyBorder="1" applyAlignment="1">
      <alignment horizontal="center" vertical="center" wrapText="1"/>
    </xf>
    <xf numFmtId="43" fontId="7" fillId="2" borderId="8" xfId="3" applyFont="1" applyFill="1" applyBorder="1"/>
    <xf numFmtId="0" fontId="2" fillId="2" borderId="13" xfId="2" applyFont="1" applyFill="1" applyBorder="1" applyAlignment="1">
      <alignment horizontal="center"/>
    </xf>
    <xf numFmtId="0" fontId="2" fillId="2" borderId="14" xfId="2" applyFont="1" applyFill="1" applyBorder="1"/>
    <xf numFmtId="43" fontId="4" fillId="2" borderId="14" xfId="3" applyFont="1" applyFill="1" applyBorder="1"/>
    <xf numFmtId="43" fontId="7" fillId="2" borderId="14" xfId="3" applyFont="1" applyFill="1" applyBorder="1"/>
    <xf numFmtId="43" fontId="4" fillId="2" borderId="15" xfId="3" applyFont="1" applyFill="1" applyBorder="1"/>
    <xf numFmtId="0" fontId="6" fillId="2" borderId="16" xfId="2" applyFont="1" applyFill="1" applyBorder="1"/>
    <xf numFmtId="0" fontId="2" fillId="2" borderId="17" xfId="2" applyFont="1" applyFill="1" applyBorder="1"/>
    <xf numFmtId="43" fontId="2" fillId="2" borderId="17" xfId="1" applyFont="1" applyFill="1" applyBorder="1"/>
    <xf numFmtId="43" fontId="7" fillId="2" borderId="17" xfId="3" applyFont="1" applyFill="1" applyBorder="1"/>
    <xf numFmtId="43" fontId="2" fillId="2" borderId="18" xfId="1" applyFont="1" applyFill="1" applyBorder="1"/>
    <xf numFmtId="0" fontId="2" fillId="0" borderId="0" xfId="0" applyFont="1"/>
    <xf numFmtId="0" fontId="4" fillId="0" borderId="0" xfId="0" applyFont="1"/>
    <xf numFmtId="0" fontId="2" fillId="3" borderId="4"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5"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2" fillId="4" borderId="7" xfId="2" applyFont="1" applyFill="1" applyBorder="1" applyAlignment="1">
      <alignment horizontal="center"/>
    </xf>
    <xf numFmtId="0" fontId="2" fillId="4" borderId="8" xfId="2" applyFont="1" applyFill="1" applyBorder="1"/>
    <xf numFmtId="10" fontId="2" fillId="4" borderId="8" xfId="2" applyNumberFormat="1" applyFont="1" applyFill="1" applyBorder="1" applyAlignment="1">
      <alignment horizontal="center"/>
    </xf>
    <xf numFmtId="43" fontId="4" fillId="4" borderId="8" xfId="3" applyFont="1" applyFill="1" applyBorder="1"/>
    <xf numFmtId="43" fontId="7" fillId="4" borderId="8" xfId="3" applyFont="1" applyFill="1" applyBorder="1"/>
    <xf numFmtId="0" fontId="5" fillId="4" borderId="8" xfId="2" applyFont="1" applyFill="1" applyBorder="1"/>
    <xf numFmtId="0" fontId="2" fillId="3" borderId="11" xfId="2" applyFont="1" applyFill="1" applyBorder="1"/>
    <xf numFmtId="9" fontId="3" fillId="3" borderId="12" xfId="2" applyNumberFormat="1" applyFont="1" applyFill="1" applyBorder="1" applyAlignment="1">
      <alignment horizontal="center"/>
    </xf>
    <xf numFmtId="43" fontId="2" fillId="3" borderId="11" xfId="1" applyFont="1" applyFill="1" applyBorder="1"/>
    <xf numFmtId="0" fontId="2" fillId="3" borderId="10" xfId="2" applyFont="1" applyFill="1" applyBorder="1"/>
    <xf numFmtId="43" fontId="5" fillId="3" borderId="8" xfId="3" applyFont="1" applyFill="1" applyBorder="1"/>
    <xf numFmtId="0" fontId="8" fillId="0" borderId="0" xfId="0" applyFont="1"/>
    <xf numFmtId="0" fontId="2" fillId="3" borderId="6" xfId="2" applyFont="1" applyFill="1" applyBorder="1" applyAlignment="1">
      <alignment horizontal="center" vertical="center" wrapText="1"/>
    </xf>
    <xf numFmtId="43" fontId="4" fillId="4" borderId="9" xfId="3" applyFont="1" applyFill="1" applyBorder="1"/>
    <xf numFmtId="43" fontId="2" fillId="3" borderId="19" xfId="1" applyFont="1" applyFill="1" applyBorder="1"/>
    <xf numFmtId="0" fontId="2" fillId="3" borderId="1" xfId="2" applyFont="1" applyFill="1" applyBorder="1" applyAlignment="1">
      <alignment horizontal="center"/>
    </xf>
    <xf numFmtId="0" fontId="2" fillId="3" borderId="2" xfId="2" applyFont="1" applyFill="1" applyBorder="1" applyAlignment="1">
      <alignment horizontal="center"/>
    </xf>
    <xf numFmtId="0" fontId="2" fillId="3" borderId="3" xfId="2" applyFont="1" applyFill="1" applyBorder="1" applyAlignment="1">
      <alignment horizontal="center"/>
    </xf>
    <xf numFmtId="43" fontId="4" fillId="3" borderId="1" xfId="3" applyFont="1" applyFill="1" applyBorder="1" applyAlignment="1">
      <alignment horizontal="left"/>
    </xf>
    <xf numFmtId="43" fontId="4" fillId="3" borderId="2" xfId="3" applyFont="1" applyFill="1" applyBorder="1" applyAlignment="1">
      <alignment horizontal="left"/>
    </xf>
    <xf numFmtId="43" fontId="4" fillId="3" borderId="3" xfId="3" applyFont="1" applyFill="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FEBRUARY 2021 DISCOS REMITTANCE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'February 2021 Discos Remitt (2'!$D$4</c:f>
              <c:strCache>
                <c:ptCount val="1"/>
                <c:pt idx="0">
                  <c:v>INVOICE VALUE (N)</c:v>
                </c:pt>
              </c:strCache>
            </c:strRef>
          </c:tx>
          <c:spPr>
            <a:solidFill>
              <a:schemeClr val="accent1"/>
            </a:solidFill>
            <a:ln>
              <a:noFill/>
            </a:ln>
            <a:effectLst/>
            <a:sp3d/>
          </c:spPr>
          <c:invertIfNegative val="0"/>
          <c:cat>
            <c:strRef>
              <c:f>'February 2021 Discos Remitt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'February 2021 Discos Remitt (2'!$D$5:$D$15</c:f>
              <c:numCache>
                <c:formatCode>_(* #,##0.00_);_(* \(#,##0.00\);_(* "-"??_);_(@_)</c:formatCode>
                <c:ptCount val="11"/>
                <c:pt idx="0">
                  <c:v>8208969402.9696102</c:v>
                </c:pt>
                <c:pt idx="1">
                  <c:v>5771549262.5281258</c:v>
                </c:pt>
                <c:pt idx="2">
                  <c:v>7763525715.3383188</c:v>
                </c:pt>
                <c:pt idx="3">
                  <c:v>6275535746.4685583</c:v>
                </c:pt>
                <c:pt idx="4">
                  <c:v>8935738512.4469528</c:v>
                </c:pt>
                <c:pt idx="5">
                  <c:v>10063174065.103397</c:v>
                </c:pt>
                <c:pt idx="6">
                  <c:v>3170869292.2738562</c:v>
                </c:pt>
                <c:pt idx="7">
                  <c:v>4857475815.7810373</c:v>
                </c:pt>
                <c:pt idx="8">
                  <c:v>4659707797.0057936</c:v>
                </c:pt>
                <c:pt idx="9">
                  <c:v>4442072851.827589</c:v>
                </c:pt>
                <c:pt idx="10">
                  <c:v>2069495463.2624767</c:v>
                </c:pt>
              </c:numCache>
            </c:numRef>
          </c:val>
          <c:extLst>
            <c:ext xmlns:c16="http://schemas.microsoft.com/office/drawing/2014/chart" uri="{C3380CC4-5D6E-409C-BE32-E72D297353CC}">
              <c16:uniqueId val="{00000000-65A8-43BC-B5D4-F5B9FC7BBF9C}"/>
            </c:ext>
          </c:extLst>
        </c:ser>
        <c:ser>
          <c:idx val="1"/>
          <c:order val="1"/>
          <c:tx>
            <c:strRef>
              <c:f>'February 2021 Discos Remitt (2'!$E$4</c:f>
              <c:strCache>
                <c:ptCount val="1"/>
                <c:pt idx="0">
                  <c:v>MRO VALUE (N)</c:v>
                </c:pt>
              </c:strCache>
            </c:strRef>
          </c:tx>
          <c:spPr>
            <a:solidFill>
              <a:schemeClr val="accent2"/>
            </a:solidFill>
            <a:ln>
              <a:noFill/>
            </a:ln>
            <a:effectLst/>
            <a:sp3d/>
          </c:spPr>
          <c:invertIfNegative val="0"/>
          <c:cat>
            <c:strRef>
              <c:f>'February 2021 Discos Remitt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'February 2021 Discos Remitt (2'!$E$5:$E$15</c:f>
              <c:numCache>
                <c:formatCode>_(* #,##0.00_);_(* \(#,##0.00\);_(* "-"??_);_(@_)</c:formatCode>
                <c:ptCount val="11"/>
                <c:pt idx="0">
                  <c:v>6712474280.8082504</c:v>
                </c:pt>
                <c:pt idx="1">
                  <c:v>3243033530.6145535</c:v>
                </c:pt>
                <c:pt idx="2">
                  <c:v>5692993407.0575886</c:v>
                </c:pt>
                <c:pt idx="3">
                  <c:v>4495166255.1954288</c:v>
                </c:pt>
                <c:pt idx="4">
                  <c:v>6251442663.307888</c:v>
                </c:pt>
                <c:pt idx="5">
                  <c:v>8016324460.2613659</c:v>
                </c:pt>
                <c:pt idx="6">
                  <c:v>1201125287.9133368</c:v>
                </c:pt>
                <c:pt idx="7">
                  <c:v>3594532103.6779675</c:v>
                </c:pt>
                <c:pt idx="8">
                  <c:v>3652278971.2931414</c:v>
                </c:pt>
                <c:pt idx="9">
                  <c:v>2543975122.2416601</c:v>
                </c:pt>
                <c:pt idx="10">
                  <c:v>578010082.88920975</c:v>
                </c:pt>
              </c:numCache>
            </c:numRef>
          </c:val>
          <c:extLst>
            <c:ext xmlns:c16="http://schemas.microsoft.com/office/drawing/2014/chart" uri="{C3380CC4-5D6E-409C-BE32-E72D297353CC}">
              <c16:uniqueId val="{00000001-65A8-43BC-B5D4-F5B9FC7BBF9C}"/>
            </c:ext>
          </c:extLst>
        </c:ser>
        <c:ser>
          <c:idx val="2"/>
          <c:order val="2"/>
          <c:tx>
            <c:strRef>
              <c:f>'February 2021 Discos Remitt (2'!$F$4</c:f>
              <c:strCache>
                <c:ptCount val="1"/>
                <c:pt idx="0">
                  <c:v>DISCO PAYMENTS (N)</c:v>
                </c:pt>
              </c:strCache>
            </c:strRef>
          </c:tx>
          <c:spPr>
            <a:solidFill>
              <a:schemeClr val="accent3"/>
            </a:solidFill>
            <a:ln>
              <a:noFill/>
            </a:ln>
            <a:effectLst/>
            <a:sp3d/>
          </c:spPr>
          <c:invertIfNegative val="0"/>
          <c:cat>
            <c:strRef>
              <c:f>'February 2021 Discos Remitt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'February 2021 Discos Remitt (2'!$F$5:$F$15</c:f>
              <c:numCache>
                <c:formatCode>_(* #,##0.00_);_(* \(#,##0.00\);_(* "-"??_);_(@_)</c:formatCode>
                <c:ptCount val="11"/>
                <c:pt idx="0">
                  <c:v>5385083928.3500004</c:v>
                </c:pt>
                <c:pt idx="1">
                  <c:v>2655489815.6900001</c:v>
                </c:pt>
                <c:pt idx="2">
                  <c:v>4498963152.04</c:v>
                </c:pt>
                <c:pt idx="3">
                  <c:v>3709469179.7399998</c:v>
                </c:pt>
                <c:pt idx="4">
                  <c:v>4800278728.8899994</c:v>
                </c:pt>
                <c:pt idx="5">
                  <c:v>6773522463.2200003</c:v>
                </c:pt>
                <c:pt idx="6">
                  <c:v>931284311.13999999</c:v>
                </c:pt>
                <c:pt idx="7">
                  <c:v>3061181259.1099997</c:v>
                </c:pt>
                <c:pt idx="8">
                  <c:v>3140643055.1800003</c:v>
                </c:pt>
                <c:pt idx="9">
                  <c:v>1897209315.02</c:v>
                </c:pt>
                <c:pt idx="10">
                  <c:v>222310114.87</c:v>
                </c:pt>
              </c:numCache>
            </c:numRef>
          </c:val>
          <c:extLst>
            <c:ext xmlns:c16="http://schemas.microsoft.com/office/drawing/2014/chart" uri="{C3380CC4-5D6E-409C-BE32-E72D297353CC}">
              <c16:uniqueId val="{00000002-65A8-43BC-B5D4-F5B9FC7BBF9C}"/>
            </c:ext>
          </c:extLst>
        </c:ser>
        <c:dLbls>
          <c:showLegendKey val="0"/>
          <c:showVal val="0"/>
          <c:showCatName val="0"/>
          <c:showSerName val="0"/>
          <c:showPercent val="0"/>
          <c:showBubbleSize val="0"/>
        </c:dLbls>
        <c:gapWidth val="150"/>
        <c:shape val="box"/>
        <c:axId val="441197296"/>
        <c:axId val="441198080"/>
        <c:axId val="0"/>
      </c:bar3DChart>
      <c:catAx>
        <c:axId val="4411972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8080"/>
        <c:crosses val="autoZero"/>
        <c:auto val="1"/>
        <c:lblAlgn val="ctr"/>
        <c:lblOffset val="100"/>
        <c:noMultiLvlLbl val="0"/>
      </c:catAx>
      <c:valAx>
        <c:axId val="441198080"/>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7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595313</xdr:colOff>
      <xdr:row>18</xdr:row>
      <xdr:rowOff>154781</xdr:rowOff>
    </xdr:from>
    <xdr:to>
      <xdr:col>7</xdr:col>
      <xdr:colOff>0</xdr:colOff>
      <xdr:row>47</xdr:row>
      <xdr:rowOff>163117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0"/>
  <sheetViews>
    <sheetView showGridLines="0" tabSelected="1" zoomScale="80" zoomScaleNormal="80" workbookViewId="0">
      <selection activeCell="I55" sqref="I55"/>
    </sheetView>
  </sheetViews>
  <sheetFormatPr defaultRowHeight="15"/>
  <cols>
    <col min="1" max="1" width="7.140625" customWidth="1"/>
    <col min="2" max="2" width="9.28515625" bestFit="1" customWidth="1"/>
    <col min="3" max="3" width="12.85546875" customWidth="1"/>
    <col min="4" max="4" width="21.140625" customWidth="1"/>
    <col min="5" max="5" width="23.5703125" customWidth="1"/>
    <col min="6" max="6" width="24.42578125" customWidth="1"/>
    <col min="7" max="7" width="24" bestFit="1" customWidth="1"/>
    <col min="8" max="8" width="6.28515625" customWidth="1"/>
  </cols>
  <sheetData>
    <row r="1" spans="2:7">
      <c r="E1" s="1"/>
    </row>
    <row r="2" spans="2:7" ht="15.75" thickBot="1"/>
    <row r="3" spans="2:7" ht="18" thickBot="1">
      <c r="B3" s="45" t="s">
        <v>21</v>
      </c>
      <c r="C3" s="46"/>
      <c r="D3" s="46"/>
      <c r="E3" s="46"/>
      <c r="F3" s="46"/>
      <c r="G3" s="47"/>
    </row>
    <row r="4" spans="2:7" s="2" customFormat="1" ht="51.75">
      <c r="B4" s="26" t="s">
        <v>0</v>
      </c>
      <c r="C4" s="27" t="s">
        <v>1</v>
      </c>
      <c r="D4" s="28" t="s">
        <v>2</v>
      </c>
      <c r="E4" s="28" t="s">
        <v>3</v>
      </c>
      <c r="F4" s="29" t="s">
        <v>4</v>
      </c>
      <c r="G4" s="42" t="s">
        <v>5</v>
      </c>
    </row>
    <row r="5" spans="2:7" ht="17.25">
      <c r="B5" s="30">
        <v>1</v>
      </c>
      <c r="C5" s="31" t="s">
        <v>6</v>
      </c>
      <c r="D5" s="32">
        <v>0.81769999999999998</v>
      </c>
      <c r="E5" s="33">
        <v>8208969402.9696102</v>
      </c>
      <c r="F5" s="34">
        <v>6712474280.8082504</v>
      </c>
      <c r="G5" s="43">
        <v>5385083928.3500004</v>
      </c>
    </row>
    <row r="6" spans="2:7" ht="17.25">
      <c r="B6" s="30">
        <v>2</v>
      </c>
      <c r="C6" s="31" t="s">
        <v>7</v>
      </c>
      <c r="D6" s="32">
        <v>0.56189999999999996</v>
      </c>
      <c r="E6" s="33">
        <v>5771549262.5281258</v>
      </c>
      <c r="F6" s="34">
        <v>3243033530.6145535</v>
      </c>
      <c r="G6" s="43">
        <v>2655489815.6900001</v>
      </c>
    </row>
    <row r="7" spans="2:7" ht="17.25">
      <c r="B7" s="30">
        <v>3</v>
      </c>
      <c r="C7" s="31" t="s">
        <v>8</v>
      </c>
      <c r="D7" s="32">
        <v>0.73329999999999995</v>
      </c>
      <c r="E7" s="33">
        <v>7763525715.3383188</v>
      </c>
      <c r="F7" s="34">
        <v>5692993407.0575886</v>
      </c>
      <c r="G7" s="43">
        <v>4498963152.04</v>
      </c>
    </row>
    <row r="8" spans="2:7" ht="17.25">
      <c r="B8" s="30">
        <v>4</v>
      </c>
      <c r="C8" s="35" t="s">
        <v>9</v>
      </c>
      <c r="D8" s="32">
        <v>0.71630000000000005</v>
      </c>
      <c r="E8" s="33">
        <v>6275535746.4685583</v>
      </c>
      <c r="F8" s="34">
        <v>4495166255.1954288</v>
      </c>
      <c r="G8" s="43">
        <v>3709469179.7399998</v>
      </c>
    </row>
    <row r="9" spans="2:7" ht="17.25">
      <c r="B9" s="30">
        <v>5</v>
      </c>
      <c r="C9" s="31" t="s">
        <v>10</v>
      </c>
      <c r="D9" s="32">
        <v>0.6996</v>
      </c>
      <c r="E9" s="33">
        <v>8935738512.4469528</v>
      </c>
      <c r="F9" s="34">
        <v>6251442663.307888</v>
      </c>
      <c r="G9" s="43">
        <v>4800278728.8899994</v>
      </c>
    </row>
    <row r="10" spans="2:7" ht="17.25">
      <c r="B10" s="30">
        <v>6</v>
      </c>
      <c r="C10" s="31" t="s">
        <v>11</v>
      </c>
      <c r="D10" s="32">
        <v>0.79659999999999997</v>
      </c>
      <c r="E10" s="33">
        <v>10063174065.103397</v>
      </c>
      <c r="F10" s="34">
        <v>8016324460.2613659</v>
      </c>
      <c r="G10" s="43">
        <v>6773522463.2200003</v>
      </c>
    </row>
    <row r="11" spans="2:7" ht="17.25">
      <c r="B11" s="30">
        <v>7</v>
      </c>
      <c r="C11" s="31" t="s">
        <v>12</v>
      </c>
      <c r="D11" s="32">
        <v>0.37880000000000003</v>
      </c>
      <c r="E11" s="33">
        <v>3170869292.2738562</v>
      </c>
      <c r="F11" s="34">
        <v>1201125287.9133368</v>
      </c>
      <c r="G11" s="43">
        <v>931284311.13999999</v>
      </c>
    </row>
    <row r="12" spans="2:7" ht="17.25">
      <c r="B12" s="30">
        <v>8</v>
      </c>
      <c r="C12" s="31" t="s">
        <v>13</v>
      </c>
      <c r="D12" s="32">
        <v>0.74</v>
      </c>
      <c r="E12" s="33">
        <v>4857475815.7810373</v>
      </c>
      <c r="F12" s="34">
        <v>3594532103.6779675</v>
      </c>
      <c r="G12" s="43">
        <v>3061181259.1099997</v>
      </c>
    </row>
    <row r="13" spans="2:7" ht="17.25">
      <c r="B13" s="30">
        <v>9</v>
      </c>
      <c r="C13" s="31" t="s">
        <v>14</v>
      </c>
      <c r="D13" s="32">
        <v>0.78380000000000005</v>
      </c>
      <c r="E13" s="33">
        <v>4659707797.0057936</v>
      </c>
      <c r="F13" s="34">
        <v>3652278971.2931414</v>
      </c>
      <c r="G13" s="43">
        <v>3140643055.1800003</v>
      </c>
    </row>
    <row r="14" spans="2:7" ht="17.25">
      <c r="B14" s="30">
        <v>10</v>
      </c>
      <c r="C14" s="31" t="s">
        <v>15</v>
      </c>
      <c r="D14" s="32">
        <v>0.57269999999999999</v>
      </c>
      <c r="E14" s="33">
        <v>4442072851.827589</v>
      </c>
      <c r="F14" s="34">
        <v>2543975122.2416601</v>
      </c>
      <c r="G14" s="43">
        <v>1897209315.02</v>
      </c>
    </row>
    <row r="15" spans="2:7" ht="17.25">
      <c r="B15" s="30">
        <v>11</v>
      </c>
      <c r="C15" s="31" t="s">
        <v>16</v>
      </c>
      <c r="D15" s="32">
        <v>0.27929999999999999</v>
      </c>
      <c r="E15" s="33">
        <v>2069495463.2624767</v>
      </c>
      <c r="F15" s="34">
        <v>578010082.88920975</v>
      </c>
      <c r="G15" s="43">
        <v>222310114.87</v>
      </c>
    </row>
    <row r="16" spans="2:7" s="41" customFormat="1" ht="18" thickBot="1">
      <c r="B16" s="39"/>
      <c r="C16" s="36" t="s">
        <v>17</v>
      </c>
      <c r="D16" s="37"/>
      <c r="E16" s="38">
        <f>SUM(E5:E15)</f>
        <v>66218113925.005714</v>
      </c>
      <c r="F16" s="40">
        <f>SUM(F5:F15)</f>
        <v>45981356165.260391</v>
      </c>
      <c r="G16" s="44">
        <v>37075435323.25</v>
      </c>
    </row>
    <row r="17" spans="2:7" ht="18" thickBot="1">
      <c r="B17" s="48" t="s">
        <v>18</v>
      </c>
      <c r="C17" s="49"/>
      <c r="D17" s="49"/>
      <c r="E17" s="49"/>
      <c r="F17" s="49"/>
      <c r="G17" s="50"/>
    </row>
    <row r="51" spans="2:7" s="25" customFormat="1" ht="18.75" customHeight="1">
      <c r="B51" s="24" t="s">
        <v>20</v>
      </c>
    </row>
    <row r="52" spans="2:7" s="25" customFormat="1" ht="12.75" customHeight="1">
      <c r="B52" s="51" t="s">
        <v>24</v>
      </c>
      <c r="C52" s="51"/>
      <c r="D52" s="51"/>
      <c r="E52" s="51"/>
      <c r="F52" s="51"/>
      <c r="G52" s="51"/>
    </row>
    <row r="53" spans="2:7" s="25" customFormat="1" ht="20.25" customHeight="1">
      <c r="B53" s="51"/>
      <c r="C53" s="51"/>
      <c r="D53" s="51"/>
      <c r="E53" s="51"/>
      <c r="F53" s="51"/>
      <c r="G53" s="51"/>
    </row>
    <row r="54" spans="2:7" s="25" customFormat="1" ht="17.25" customHeight="1">
      <c r="B54" s="51" t="s">
        <v>25</v>
      </c>
      <c r="C54" s="51"/>
      <c r="D54" s="51"/>
      <c r="E54" s="51"/>
      <c r="F54" s="51"/>
      <c r="G54" s="51"/>
    </row>
    <row r="55" spans="2:7" s="25" customFormat="1" ht="92.25" customHeight="1">
      <c r="B55" s="51"/>
      <c r="C55" s="51"/>
      <c r="D55" s="51"/>
      <c r="E55" s="51"/>
      <c r="F55" s="51"/>
      <c r="G55" s="51"/>
    </row>
    <row r="56" spans="2:7" s="25" customFormat="1" ht="7.5" customHeight="1">
      <c r="B56" s="52" t="s">
        <v>22</v>
      </c>
      <c r="C56" s="52"/>
      <c r="D56" s="52"/>
      <c r="E56" s="52"/>
      <c r="F56" s="52"/>
      <c r="G56" s="52"/>
    </row>
    <row r="57" spans="2:7" s="25" customFormat="1" ht="30.75" customHeight="1">
      <c r="B57" s="52"/>
      <c r="C57" s="52"/>
      <c r="D57" s="52"/>
      <c r="E57" s="52"/>
      <c r="F57" s="52"/>
      <c r="G57" s="52"/>
    </row>
    <row r="58" spans="2:7" ht="7.5" customHeight="1"/>
    <row r="59" spans="2:7" s="25" customFormat="1" ht="10.5" customHeight="1">
      <c r="B59" s="52" t="s">
        <v>23</v>
      </c>
      <c r="C59" s="52"/>
      <c r="D59" s="52"/>
      <c r="E59" s="52"/>
      <c r="F59" s="52"/>
      <c r="G59" s="52"/>
    </row>
    <row r="60" spans="2:7" s="25" customFormat="1" ht="39.75" customHeight="1">
      <c r="B60" s="52"/>
      <c r="C60" s="52"/>
      <c r="D60" s="52"/>
      <c r="E60" s="52"/>
      <c r="F60" s="52"/>
      <c r="G60" s="52"/>
    </row>
  </sheetData>
  <sheetProtection algorithmName="SHA-512" hashValue="icp0txwO+IYHEHfYO5RPkI33ltlOJiRly/5EyxKzWdZEekHsP4XYc4TclMSY+F8SmrmLW8nK1jVFaR0fgQxsKg==" saltValue="rFXGcZBdySTsT7oG00ZWEw==" spinCount="100000" sheet="1" objects="1" scenarios="1"/>
  <mergeCells count="6">
    <mergeCell ref="B59:G60"/>
    <mergeCell ref="B3:G3"/>
    <mergeCell ref="B17:G17"/>
    <mergeCell ref="B52:G53"/>
    <mergeCell ref="B54:G55"/>
    <mergeCell ref="B56:G57"/>
  </mergeCells>
  <conditionalFormatting sqref="H5:H15">
    <cfRule type="cellIs" dxfId="1" priority="9" operator="greaterThan">
      <formula>0</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6"/>
  <sheetViews>
    <sheetView showGridLines="0" topLeftCell="A12" zoomScale="80" zoomScaleNormal="80" workbookViewId="0">
      <selection activeCell="R26" sqref="R26"/>
    </sheetView>
  </sheetViews>
  <sheetFormatPr defaultRowHeight="15"/>
  <cols>
    <col min="2" max="2" width="9.28515625" bestFit="1" customWidth="1"/>
    <col min="3" max="3" width="12.85546875" customWidth="1"/>
    <col min="4" max="4" width="23.5703125" customWidth="1"/>
    <col min="5" max="5" width="21.7109375" customWidth="1"/>
    <col min="6" max="6" width="24" bestFit="1" customWidth="1"/>
  </cols>
  <sheetData>
    <row r="1" spans="2:6">
      <c r="D1" s="1"/>
    </row>
    <row r="2" spans="2:6" ht="15.75" thickBot="1"/>
    <row r="3" spans="2:6" ht="18" thickBot="1">
      <c r="B3" s="53" t="s">
        <v>19</v>
      </c>
      <c r="C3" s="54"/>
      <c r="D3" s="54"/>
      <c r="E3" s="54"/>
      <c r="F3" s="55"/>
    </row>
    <row r="4" spans="2:6" s="2" customFormat="1" ht="34.5">
      <c r="B4" s="3" t="s">
        <v>0</v>
      </c>
      <c r="C4" s="4" t="s">
        <v>1</v>
      </c>
      <c r="D4" s="5" t="s">
        <v>3</v>
      </c>
      <c r="E4" s="12" t="s">
        <v>4</v>
      </c>
      <c r="F4" s="10" t="s">
        <v>5</v>
      </c>
    </row>
    <row r="5" spans="2:6" ht="17.25">
      <c r="B5" s="6">
        <v>1</v>
      </c>
      <c r="C5" s="7" t="s">
        <v>6</v>
      </c>
      <c r="D5" s="8">
        <v>8208969402.9696102</v>
      </c>
      <c r="E5" s="13">
        <v>6712474280.8082504</v>
      </c>
      <c r="F5" s="11">
        <v>5385083928.3500004</v>
      </c>
    </row>
    <row r="6" spans="2:6" ht="17.25">
      <c r="B6" s="6">
        <v>2</v>
      </c>
      <c r="C6" s="7" t="s">
        <v>7</v>
      </c>
      <c r="D6" s="8">
        <v>5771549262.5281258</v>
      </c>
      <c r="E6" s="13">
        <v>3243033530.6145535</v>
      </c>
      <c r="F6" s="11">
        <v>2655489815.6900001</v>
      </c>
    </row>
    <row r="7" spans="2:6" ht="17.25">
      <c r="B7" s="6">
        <v>3</v>
      </c>
      <c r="C7" s="7" t="s">
        <v>8</v>
      </c>
      <c r="D7" s="8">
        <v>7763525715.3383188</v>
      </c>
      <c r="E7" s="13">
        <v>5692993407.0575886</v>
      </c>
      <c r="F7" s="11">
        <v>4498963152.04</v>
      </c>
    </row>
    <row r="8" spans="2:6" ht="17.25">
      <c r="B8" s="6">
        <v>4</v>
      </c>
      <c r="C8" s="9" t="s">
        <v>9</v>
      </c>
      <c r="D8" s="8">
        <v>6275535746.4685583</v>
      </c>
      <c r="E8" s="13">
        <v>4495166255.1954288</v>
      </c>
      <c r="F8" s="11">
        <v>3709469179.7399998</v>
      </c>
    </row>
    <row r="9" spans="2:6" ht="17.25">
      <c r="B9" s="6">
        <v>5</v>
      </c>
      <c r="C9" s="7" t="s">
        <v>10</v>
      </c>
      <c r="D9" s="8">
        <v>8935738512.4469528</v>
      </c>
      <c r="E9" s="13">
        <v>6251442663.307888</v>
      </c>
      <c r="F9" s="11">
        <v>4800278728.8899994</v>
      </c>
    </row>
    <row r="10" spans="2:6" ht="17.25">
      <c r="B10" s="6">
        <v>6</v>
      </c>
      <c r="C10" s="7" t="s">
        <v>11</v>
      </c>
      <c r="D10" s="8">
        <v>10063174065.103397</v>
      </c>
      <c r="E10" s="13">
        <v>8016324460.2613659</v>
      </c>
      <c r="F10" s="11">
        <v>6773522463.2200003</v>
      </c>
    </row>
    <row r="11" spans="2:6" ht="17.25">
      <c r="B11" s="6">
        <v>7</v>
      </c>
      <c r="C11" s="7" t="s">
        <v>12</v>
      </c>
      <c r="D11" s="8">
        <v>3170869292.2738562</v>
      </c>
      <c r="E11" s="13">
        <v>1201125287.9133368</v>
      </c>
      <c r="F11" s="11">
        <v>931284311.13999999</v>
      </c>
    </row>
    <row r="12" spans="2:6" ht="17.25">
      <c r="B12" s="6">
        <v>8</v>
      </c>
      <c r="C12" s="7" t="s">
        <v>13</v>
      </c>
      <c r="D12" s="8">
        <v>4857475815.7810373</v>
      </c>
      <c r="E12" s="13">
        <v>3594532103.6779675</v>
      </c>
      <c r="F12" s="11">
        <v>3061181259.1099997</v>
      </c>
    </row>
    <row r="13" spans="2:6" ht="17.25">
      <c r="B13" s="6">
        <v>9</v>
      </c>
      <c r="C13" s="7" t="s">
        <v>14</v>
      </c>
      <c r="D13" s="8">
        <v>4659707797.0057936</v>
      </c>
      <c r="E13" s="13">
        <v>3652278971.2931414</v>
      </c>
      <c r="F13" s="11">
        <v>3140643055.1800003</v>
      </c>
    </row>
    <row r="14" spans="2:6" ht="17.25">
      <c r="B14" s="6">
        <v>10</v>
      </c>
      <c r="C14" s="7" t="s">
        <v>15</v>
      </c>
      <c r="D14" s="8">
        <v>4442072851.827589</v>
      </c>
      <c r="E14" s="13">
        <v>2543975122.2416601</v>
      </c>
      <c r="F14" s="11">
        <v>1897209315.02</v>
      </c>
    </row>
    <row r="15" spans="2:6" ht="18" thickBot="1">
      <c r="B15" s="14">
        <v>11</v>
      </c>
      <c r="C15" s="15" t="s">
        <v>16</v>
      </c>
      <c r="D15" s="16">
        <v>2069495463.2624767</v>
      </c>
      <c r="E15" s="17">
        <v>578010082.88920975</v>
      </c>
      <c r="F15" s="18">
        <v>222310114.87</v>
      </c>
    </row>
    <row r="16" spans="2:6" ht="18" thickBot="1">
      <c r="B16" s="19"/>
      <c r="C16" s="20" t="s">
        <v>17</v>
      </c>
      <c r="D16" s="21">
        <f>SUM(D5:D15)</f>
        <v>66218113925.005714</v>
      </c>
      <c r="E16" s="22">
        <f>SUM(E5:E15)</f>
        <v>45981356165.260391</v>
      </c>
      <c r="F16" s="23">
        <v>37075435323.25</v>
      </c>
    </row>
  </sheetData>
  <mergeCells count="1">
    <mergeCell ref="B3:F3"/>
  </mergeCells>
  <conditionalFormatting sqref="G5:G15">
    <cfRule type="cellIs" dxfId="0"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February 2021 Discos Remittance</vt:lpstr>
      <vt:lpstr>February 2021 Discos Remitt (2</vt:lpstr>
      <vt:lpstr>'February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2022-04-10T17:24:04Z</cp:lastPrinted>
  <dcterms:created xsi:type="dcterms:W3CDTF">2022-04-02T21:47:38Z</dcterms:created>
  <dcterms:modified xsi:type="dcterms:W3CDTF">2022-05-29T14:32:14Z</dcterms:modified>
</cp:coreProperties>
</file>