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E31C66B7-6D75-4FE6-B3EF-86D4AA380A15}" xr6:coauthVersionLast="47" xr6:coauthVersionMax="47" xr10:uidLastSave="{00000000-0000-0000-0000-000000000000}"/>
  <bookViews>
    <workbookView xWindow="-120" yWindow="-120" windowWidth="20730" windowHeight="11160" xr2:uid="{00000000-000D-0000-FFFF-FFFF00000000}"/>
  </bookViews>
  <sheets>
    <sheet name="January 2021 Discos Remittance" sheetId="1" r:id="rId1"/>
    <sheet name="January 2021 Discos Remitta (2" sheetId="2" r:id="rId2"/>
  </sheets>
  <definedNames>
    <definedName name="_xlnm.Print_Area" localSheetId="0">'January 2021 Discos Remittance'!$A$2:$H$62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5" i="2" l="1"/>
  <c r="E15" i="2"/>
  <c r="D15" i="2"/>
  <c r="F15" i="1" l="1"/>
  <c r="E15" i="1"/>
  <c r="G15" i="1"/>
</calcChain>
</file>

<file path=xl/sharedStrings.xml><?xml version="1.0" encoding="utf-8"?>
<sst xmlns="http://schemas.openxmlformats.org/spreadsheetml/2006/main" count="43" uniqueCount="26">
  <si>
    <t>January 2021 PRELIMINARY* DISCO INVOICES AND PAYMENT</t>
  </si>
  <si>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</si>
  <si>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</si>
  <si>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</si>
  <si>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</si>
  <si>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</si>
  <si>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</si>
  <si>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</si>
  <si>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</si>
  <si>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</si>
  <si>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</si>
  <si>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</si>
  <si>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</si>
  <si>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</si>
  <si>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</si>
  <si>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</si>
  <si>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</si>
  <si>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</si>
  <si>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</si>
  <si>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</si>
  <si>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</si>
  <si>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</si>
  <si>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</si>
  <si>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January 2021 Payment Cycle is 81%</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</si>
  <si>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</si>
  <si>
    <t>JANUARY 2021 PRELIMINARY*  DISCO INVOICES AND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</si>
</sst>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b/>
      <sz val="11"/>
      <color theme="1"/>
      <name val="ClearviewATT LT"/>
      <family val="2"/>
    </font>
    <font>
      <b/>
      <sz val="11"/>
      <name val="ClearviewATT LT"/>
      <family val="2"/>
    </font>
    <font>
      <b/>
      <sz val="12"/>
      <color theme="1"/>
      <name val="ClearviewATT LT"/>
      <family val="2"/>
    </font>
    <font>
      <sz val="11"/>
      <color theme="1"/>
      <name val="ClearviewATT"/>
      <family val="2"/>
    </font>
    <font>
      <sz val="11"/>
      <name val="ClearviewATT"/>
      <family val="2"/>
    </font>
    <font>
      <b/>
      <sz val="12"/>
      <color rgb="FFFF0000"/>
      <name val="ClearviewATT LT"/>
      <family val="2"/>
    </font>
    <font>
      <b/>
      <sz val="11"/>
      <name val="ClearviewATT"/>
      <family val="2"/>
    </font>
    <font>
      <b/>
      <sz val="11"/>
      <color theme="1"/>
      <name val="ClearviewATT"/>
      <family val="2"/>
    </font>
    <font>
      <sz val="12"/>
      <color theme="1"/>
      <name val="ClearviewATT"/>
      <family val="2"/>
    </font>
    <font>
      <b/>
      <sz val="12"/>
      <name val="ClearviewATT LT"/>
      <family val="2"/>
    </font>
    <font>
      <sz val="12"/>
      <name val="ClearviewATT"/>
      <family val="2"/>
    </font>
    <font>
      <sz val="12"/>
      <color theme="1"/>
      <name val="ClearviewATT LT"/>
      <family val="2"/>
    </font>
    <font>
      <i/>
      <sz val="12"/>
      <color theme="1"/>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4">
    <xf numFmtId="0" fontId="0" fillId="0" borderId="0" xfId="0"/>
    <xf numFmtId="43" fontId="0" fillId="0" borderId="0" xfId="1" applyFont="1"/>
    <xf numFmtId="9" fontId="0" fillId="0" borderId="0" xfId="0" applyNumberFormat="1"/>
    <xf numFmtId="0" fontId="2" fillId="2" borderId="4" xfId="3" applyFont="1" applyFill="1" applyBorder="1" applyAlignment="1">
      <alignment vertical="center"/>
    </xf>
    <xf numFmtId="0" fontId="2" fillId="2" borderId="5" xfId="3" applyFont="1" applyFill="1" applyBorder="1" applyAlignment="1">
      <alignment vertical="center"/>
    </xf>
    <xf numFmtId="0" fontId="2" fillId="2" borderId="5" xfId="3" applyFont="1" applyFill="1" applyBorder="1" applyAlignment="1">
      <alignment vertical="center" wrapText="1"/>
    </xf>
    <xf numFmtId="0" fontId="2" fillId="2" borderId="7" xfId="3" applyFont="1" applyFill="1" applyBorder="1" applyAlignment="1">
      <alignment horizontal="center"/>
    </xf>
    <xf numFmtId="0" fontId="2" fillId="2" borderId="8" xfId="3" applyFont="1" applyFill="1" applyBorder="1"/>
    <xf numFmtId="43" fontId="5" fillId="2" borderId="8" xfId="4" applyFont="1" applyFill="1" applyBorder="1"/>
    <xf numFmtId="43" fontId="6" fillId="2" borderId="8" xfId="4" applyFont="1" applyFill="1" applyBorder="1"/>
    <xf numFmtId="0" fontId="3" fillId="2" borderId="8" xfId="3" applyFont="1" applyFill="1" applyBorder="1"/>
    <xf numFmtId="0" fontId="2" fillId="0" borderId="0" xfId="3" applyFont="1" applyBorder="1" applyAlignment="1">
      <alignment horizontal="center"/>
    </xf>
    <xf numFmtId="9" fontId="2" fillId="2" borderId="0" xfId="3" applyNumberFormat="1" applyFont="1" applyFill="1" applyBorder="1" applyAlignment="1">
      <alignment horizontal="center" vertical="center"/>
    </xf>
    <xf numFmtId="9" fontId="5" fillId="2" borderId="0" xfId="2" applyFont="1" applyFill="1" applyBorder="1" applyAlignment="1">
      <alignment horizontal="center"/>
    </xf>
    <xf numFmtId="9" fontId="9" fillId="2" borderId="0" xfId="2" applyFont="1" applyFill="1" applyBorder="1" applyAlignment="1">
      <alignment horizontal="center"/>
    </xf>
    <xf numFmtId="43" fontId="5" fillId="2" borderId="0" xfId="4" applyFont="1" applyFill="1" applyBorder="1" applyAlignment="1">
      <alignment horizontal="left"/>
    </xf>
    <xf numFmtId="0" fontId="4" fillId="4" borderId="7" xfId="3" applyFont="1" applyFill="1" applyBorder="1" applyAlignment="1">
      <alignment horizontal="center"/>
    </xf>
    <xf numFmtId="0" fontId="4" fillId="4" borderId="8" xfId="3" applyFont="1" applyFill="1" applyBorder="1"/>
    <xf numFmtId="10" fontId="4" fillId="4" borderId="8" xfId="3" applyNumberFormat="1" applyFont="1" applyFill="1" applyBorder="1" applyAlignment="1">
      <alignment horizontal="center"/>
    </xf>
    <xf numFmtId="43" fontId="10" fillId="4" borderId="8" xfId="4" applyFont="1" applyFill="1" applyBorder="1"/>
    <xf numFmtId="43" fontId="12" fillId="4" borderId="8" xfId="4" applyFont="1" applyFill="1" applyBorder="1"/>
    <xf numFmtId="0" fontId="11" fillId="4" borderId="8" xfId="3" applyFont="1" applyFill="1" applyBorder="1"/>
    <xf numFmtId="0" fontId="13" fillId="3" borderId="10" xfId="3" applyFont="1" applyFill="1" applyBorder="1"/>
    <xf numFmtId="0" fontId="4" fillId="3" borderId="11" xfId="3" applyFont="1" applyFill="1" applyBorder="1"/>
    <xf numFmtId="9" fontId="7" fillId="3" borderId="12" xfId="3" applyNumberFormat="1" applyFont="1" applyFill="1" applyBorder="1" applyAlignment="1">
      <alignment horizontal="center"/>
    </xf>
    <xf numFmtId="43" fontId="11" fillId="3" borderId="8" xfId="4" applyFont="1" applyFill="1" applyBorder="1"/>
    <xf numFmtId="0" fontId="10" fillId="0" borderId="0" xfId="0" applyFont="1"/>
    <xf numFmtId="0" fontId="4" fillId="0" borderId="0" xfId="0" applyFont="1"/>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5" xfId="3" applyFont="1" applyFill="1" applyBorder="1" applyAlignment="1">
      <alignment horizontal="center" vertical="center" wrapText="1"/>
    </xf>
    <xf numFmtId="0" fontId="0" fillId="0" borderId="0" xfId="0" applyAlignment="1">
      <alignment horizontal="center"/>
    </xf>
    <xf numFmtId="0" fontId="3" fillId="2" borderId="5" xfId="3" applyFont="1" applyFill="1" applyBorder="1" applyAlignment="1">
      <alignment vertical="center" wrapText="1"/>
    </xf>
    <xf numFmtId="0" fontId="2" fillId="2" borderId="13" xfId="3" applyFont="1" applyFill="1" applyBorder="1" applyAlignment="1">
      <alignment horizontal="center"/>
    </xf>
    <xf numFmtId="0" fontId="2" fillId="2" borderId="14" xfId="3" applyFont="1" applyFill="1" applyBorder="1"/>
    <xf numFmtId="43" fontId="5" fillId="2" borderId="14" xfId="4" applyFont="1" applyFill="1" applyBorder="1"/>
    <xf numFmtId="43" fontId="6" fillId="2" borderId="14" xfId="4" applyFont="1" applyFill="1" applyBorder="1"/>
    <xf numFmtId="0" fontId="1" fillId="2" borderId="15" xfId="3" applyFill="1" applyBorder="1"/>
    <xf numFmtId="0" fontId="3" fillId="2" borderId="16" xfId="3" applyFont="1" applyFill="1" applyBorder="1"/>
    <xf numFmtId="43" fontId="8" fillId="2" borderId="16" xfId="4" applyFont="1" applyFill="1" applyBorder="1"/>
    <xf numFmtId="43" fontId="3" fillId="2" borderId="17" xfId="1" applyFont="1" applyFill="1" applyBorder="1"/>
    <xf numFmtId="0" fontId="11" fillId="3" borderId="6" xfId="3" applyFont="1" applyFill="1" applyBorder="1" applyAlignment="1">
      <alignment horizontal="center" vertical="center" wrapText="1"/>
    </xf>
    <xf numFmtId="43" fontId="10" fillId="4" borderId="9" xfId="4" applyFont="1" applyFill="1" applyBorder="1"/>
    <xf numFmtId="43" fontId="4" fillId="3" borderId="18" xfId="1" applyFont="1" applyFill="1" applyBorder="1"/>
    <xf numFmtId="0" fontId="10" fillId="0" borderId="0" xfId="0" applyFont="1" applyAlignment="1">
      <alignment horizontal="left" vertical="top" wrapText="1"/>
    </xf>
    <xf numFmtId="0" fontId="10" fillId="0" borderId="0" xfId="0" applyFont="1" applyAlignment="1">
      <alignment horizontal="left" wrapText="1"/>
    </xf>
    <xf numFmtId="0" fontId="4" fillId="3" borderId="1" xfId="3" applyFont="1" applyFill="1" applyBorder="1" applyAlignment="1">
      <alignment horizontal="center"/>
    </xf>
    <xf numFmtId="0" fontId="4" fillId="3" borderId="2" xfId="3" applyFont="1" applyFill="1" applyBorder="1" applyAlignment="1">
      <alignment horizontal="center"/>
    </xf>
    <xf numFmtId="0" fontId="4" fillId="3" borderId="3" xfId="3" applyFont="1" applyFill="1" applyBorder="1" applyAlignment="1">
      <alignment horizontal="center"/>
    </xf>
    <xf numFmtId="43" fontId="14" fillId="3" borderId="1" xfId="4" applyFont="1" applyFill="1" applyBorder="1" applyAlignment="1">
      <alignment horizontal="left"/>
    </xf>
    <xf numFmtId="43" fontId="14" fillId="3" borderId="2" xfId="4" applyFont="1" applyFill="1" applyBorder="1" applyAlignment="1">
      <alignment horizontal="left"/>
    </xf>
    <xf numFmtId="43" fontId="14" fillId="3" borderId="3" xfId="4" applyFont="1" applyFill="1" applyBorder="1" applyAlignment="1">
      <alignment horizontal="left"/>
    </xf>
    <xf numFmtId="0" fontId="2" fillId="0" borderId="1" xfId="3" applyFont="1" applyBorder="1" applyAlignment="1">
      <alignment horizontal="center"/>
    </xf>
    <xf numFmtId="0" fontId="2" fillId="0" borderId="2" xfId="3" applyFont="1" applyBorder="1" applyAlignment="1">
      <alignment horizontal="center"/>
    </xf>
  </cellXfs>
  <cellStyles count="5">
    <cellStyle name="Comma" xfId="1" builtinId="3"/>
    <cellStyle name="Comma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JANUARY</a:t>
            </a:r>
            <a:r>
              <a:rPr lang="en-US" sz="1600" b="1" baseline="0">
                <a:latin typeface="ClearviewATT LT" panose="020B0506030500020004" pitchFamily="34" charset="0"/>
              </a:rPr>
              <a:t> 2021 DISCOS REMITTANCE</a:t>
            </a:r>
            <a:endParaRPr lang="en-US" sz="1600" b="1">
              <a:latin typeface="ClearviewATT LT" panose="020B05060305000200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'January 2021 Discos Remitta (2'!$D$3</c:f>
              <c:strCache>
                <c:ptCount val="1"/>
                <c:pt idx="0">
                  <c:v>INVOICE VALUE (N)</c:v>
                </c:pt>
              </c:strCache>
            </c:strRef>
          </c:tx>
          <c:spPr>
            <a:solidFill>
              <a:schemeClr val="accent1"/>
            </a:solidFill>
            <a:ln>
              <a:noFill/>
            </a:ln>
            <a:effectLst/>
            <a:sp3d/>
          </c:spPr>
          <c:invertIfNegative val="0"/>
          <c:cat>
            <c:strRef>
              <c:f>'January 2021 Discos Remitta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'January 2021 Discos Remitta (2'!$D$4:$D$14</c:f>
              <c:numCache>
                <c:formatCode>_(* #,##0.00_);_(* \(#,##0.00\);_(* "-"??_);_(@_)</c:formatCode>
                <c:ptCount val="11"/>
                <c:pt idx="0">
                  <c:v>8664123924.0799999</c:v>
                </c:pt>
                <c:pt idx="1">
                  <c:v>6432896237.2200003</c:v>
                </c:pt>
                <c:pt idx="2">
                  <c:v>8473766053.0799999</c:v>
                </c:pt>
                <c:pt idx="3">
                  <c:v>6906862973.0200005</c:v>
                </c:pt>
                <c:pt idx="4">
                  <c:v>9822549298.5300007</c:v>
                </c:pt>
                <c:pt idx="5">
                  <c:v>10846716157.200001</c:v>
                </c:pt>
                <c:pt idx="6">
                  <c:v>3484777096.3699999</c:v>
                </c:pt>
                <c:pt idx="7">
                  <c:v>5191388028.3999996</c:v>
                </c:pt>
                <c:pt idx="8">
                  <c:v>5029144022.8299999</c:v>
                </c:pt>
                <c:pt idx="9">
                  <c:v>4592993781.3599997</c:v>
                </c:pt>
                <c:pt idx="10">
                  <c:v>2528762442.9000001</c:v>
                </c:pt>
              </c:numCache>
            </c:numRef>
          </c:val>
          <c:extLst>
            <c:ext xmlns:c16="http://schemas.microsoft.com/office/drawing/2014/chart" uri="{C3380CC4-5D6E-409C-BE32-E72D297353CC}">
              <c16:uniqueId val="{00000000-D5CC-4A90-8931-43201942F6DE}"/>
            </c:ext>
          </c:extLst>
        </c:ser>
        <c:ser>
          <c:idx val="1"/>
          <c:order val="1"/>
          <c:tx>
            <c:strRef>
              <c:f>'January 2021 Discos Remitta (2'!$E$3</c:f>
              <c:strCache>
                <c:ptCount val="1"/>
                <c:pt idx="0">
                  <c:v>MRO VALUE (N)</c:v>
                </c:pt>
              </c:strCache>
            </c:strRef>
          </c:tx>
          <c:spPr>
            <a:solidFill>
              <a:schemeClr val="accent2"/>
            </a:solidFill>
            <a:ln>
              <a:noFill/>
            </a:ln>
            <a:effectLst/>
            <a:sp3d/>
          </c:spPr>
          <c:invertIfNegative val="0"/>
          <c:cat>
            <c:strRef>
              <c:f>'January 2021 Discos Remitta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'January 2021 Discos Remitta (2'!$E$4:$E$14</c:f>
              <c:numCache>
                <c:formatCode>_(* #,##0.00_);_(* \(#,##0.00\);_(* "-"??_);_(@_)</c:formatCode>
                <c:ptCount val="11"/>
                <c:pt idx="0">
                  <c:v>7084654132.7202158</c:v>
                </c:pt>
                <c:pt idx="1">
                  <c:v>3614644395.6939178</c:v>
                </c:pt>
                <c:pt idx="2">
                  <c:v>6213812646.7235632</c:v>
                </c:pt>
                <c:pt idx="3">
                  <c:v>4947385947.5742264</c:v>
                </c:pt>
                <c:pt idx="4">
                  <c:v>6871855489.2515888</c:v>
                </c:pt>
                <c:pt idx="5">
                  <c:v>8640494090.8255196</c:v>
                </c:pt>
                <c:pt idx="6">
                  <c:v>1320033564.1049562</c:v>
                </c:pt>
                <c:pt idx="7">
                  <c:v>3841627141.0159998</c:v>
                </c:pt>
                <c:pt idx="8">
                  <c:v>3941843085.0941544</c:v>
                </c:pt>
                <c:pt idx="9">
                  <c:v>2630407538.5848718</c:v>
                </c:pt>
                <c:pt idx="10">
                  <c:v>706283350.30197001</c:v>
                </c:pt>
              </c:numCache>
            </c:numRef>
          </c:val>
          <c:extLst>
            <c:ext xmlns:c16="http://schemas.microsoft.com/office/drawing/2014/chart" uri="{C3380CC4-5D6E-409C-BE32-E72D297353CC}">
              <c16:uniqueId val="{00000001-D5CC-4A90-8931-43201942F6DE}"/>
            </c:ext>
          </c:extLst>
        </c:ser>
        <c:ser>
          <c:idx val="2"/>
          <c:order val="2"/>
          <c:tx>
            <c:strRef>
              <c:f>'January 2021 Discos Remitta (2'!$F$3</c:f>
              <c:strCache>
                <c:ptCount val="1"/>
                <c:pt idx="0">
                  <c:v>DISCO PAYMENTS (N)</c:v>
                </c:pt>
              </c:strCache>
            </c:strRef>
          </c:tx>
          <c:spPr>
            <a:solidFill>
              <a:schemeClr val="accent3"/>
            </a:solidFill>
            <a:ln>
              <a:noFill/>
            </a:ln>
            <a:effectLst/>
            <a:sp3d/>
          </c:spPr>
          <c:invertIfNegative val="0"/>
          <c:cat>
            <c:strRef>
              <c:f>'January 2021 Discos Remitta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'January 2021 Discos Remitta (2'!$F$4:$F$14</c:f>
              <c:numCache>
                <c:formatCode>_(* #,##0.00_);_(* \(#,##0.00\);_(* "-"??_);_(@_)</c:formatCode>
                <c:ptCount val="11"/>
                <c:pt idx="0">
                  <c:v>5683665294.5299997</c:v>
                </c:pt>
                <c:pt idx="1">
                  <c:v>2959775558.75</c:v>
                </c:pt>
                <c:pt idx="2">
                  <c:v>4910547427.7600002</c:v>
                </c:pt>
                <c:pt idx="3">
                  <c:v>4082646703.3500004</c:v>
                </c:pt>
                <c:pt idx="4">
                  <c:v>5276673483.2700005</c:v>
                </c:pt>
                <c:pt idx="5">
                  <c:v>7300924645.4099998</c:v>
                </c:pt>
                <c:pt idx="6">
                  <c:v>1023479033.2</c:v>
                </c:pt>
                <c:pt idx="7">
                  <c:v>3271612735.5</c:v>
                </c:pt>
                <c:pt idx="8">
                  <c:v>3389643071.3899999</c:v>
                </c:pt>
                <c:pt idx="9">
                  <c:v>1961667644.02</c:v>
                </c:pt>
                <c:pt idx="10">
                  <c:v>244140897.43000001</c:v>
                </c:pt>
              </c:numCache>
            </c:numRef>
          </c:val>
          <c:extLst>
            <c:ext xmlns:c16="http://schemas.microsoft.com/office/drawing/2014/chart" uri="{C3380CC4-5D6E-409C-BE32-E72D297353CC}">
              <c16:uniqueId val="{00000002-D5CC-4A90-8931-43201942F6DE}"/>
            </c:ext>
          </c:extLst>
        </c:ser>
        <c:dLbls>
          <c:showLegendKey val="0"/>
          <c:showVal val="0"/>
          <c:showCatName val="0"/>
          <c:showSerName val="0"/>
          <c:showPercent val="0"/>
          <c:showBubbleSize val="0"/>
        </c:dLbls>
        <c:gapWidth val="150"/>
        <c:shape val="box"/>
        <c:axId val="450773928"/>
        <c:axId val="450772752"/>
        <c:axId val="0"/>
      </c:bar3DChart>
      <c:catAx>
        <c:axId val="45077392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2752"/>
        <c:crosses val="autoZero"/>
        <c:auto val="1"/>
        <c:lblAlgn val="ctr"/>
        <c:lblOffset val="100"/>
        <c:noMultiLvlLbl val="0"/>
      </c:catAx>
      <c:valAx>
        <c:axId val="450772752"/>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3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595313</xdr:colOff>
      <xdr:row>17</xdr:row>
      <xdr:rowOff>142875</xdr:rowOff>
    </xdr:from>
    <xdr:to>
      <xdr:col>7</xdr:col>
      <xdr:colOff>11906</xdr:colOff>
      <xdr:row>47</xdr:row>
      <xdr:rowOff>71437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9"/>
  <sheetViews>
    <sheetView showGridLines="0" tabSelected="1" zoomScale="80" zoomScaleNormal="80" workbookViewId="0">
      <selection activeCell="I11" sqref="I11"/>
    </sheetView>
  </sheetViews>
  <sheetFormatPr defaultRowHeight="15"/>
  <cols>
    <col min="1" max="1" width="5.85546875" customWidth="1"/>
    <col min="2" max="2" width="9.28515625" bestFit="1" customWidth="1"/>
    <col min="3" max="3" width="12.85546875" customWidth="1"/>
    <col min="4" max="4" width="21.140625" customWidth="1"/>
    <col min="5" max="5" width="23.5703125" customWidth="1"/>
    <col min="6" max="6" width="23" customWidth="1"/>
    <col min="7" max="7" width="24" bestFit="1" customWidth="1"/>
    <col min="8" max="8" width="5.7109375" customWidth="1"/>
  </cols>
  <sheetData>
    <row r="1" spans="2:8" ht="15.75" thickBot="1">
      <c r="E1" s="1"/>
    </row>
    <row r="2" spans="2:8" ht="18" thickBot="1">
      <c r="B2" s="46" t="s">
        <v>25</v>
      </c>
      <c r="C2" s="47"/>
      <c r="D2" s="47"/>
      <c r="E2" s="47"/>
      <c r="F2" s="47"/>
      <c r="G2" s="48"/>
      <c r="H2" s="11"/>
    </row>
    <row r="3" spans="2:8" s="31" customFormat="1" ht="51.75">
      <c r="B3" s="28" t="s">
        <v>1</v>
      </c>
      <c r="C3" s="29" t="s">
        <v>2</v>
      </c>
      <c r="D3" s="30" t="s">
        <v>3</v>
      </c>
      <c r="E3" s="30" t="s">
        <v>4</v>
      </c>
      <c r="F3" s="30" t="s">
        <v>5</v>
      </c>
      <c r="G3" s="41" t="s">
        <v>6</v>
      </c>
      <c r="H3" s="12"/>
    </row>
    <row r="4" spans="2:8" ht="17.25">
      <c r="B4" s="16">
        <v>1</v>
      </c>
      <c r="C4" s="17" t="s">
        <v>7</v>
      </c>
      <c r="D4" s="18">
        <v>0.81769999999999998</v>
      </c>
      <c r="E4" s="19">
        <v>8664123924.0799999</v>
      </c>
      <c r="F4" s="20">
        <v>7084654132.7202158</v>
      </c>
      <c r="G4" s="42">
        <v>5683665294.5299997</v>
      </c>
      <c r="H4" s="13"/>
    </row>
    <row r="5" spans="2:8" ht="17.25">
      <c r="B5" s="16">
        <v>2</v>
      </c>
      <c r="C5" s="17" t="s">
        <v>8</v>
      </c>
      <c r="D5" s="18">
        <v>0.56189999999999996</v>
      </c>
      <c r="E5" s="19">
        <v>6432896237.2200003</v>
      </c>
      <c r="F5" s="20">
        <v>3614644395.6939178</v>
      </c>
      <c r="G5" s="42">
        <v>2959775558.75</v>
      </c>
      <c r="H5" s="13"/>
    </row>
    <row r="6" spans="2:8" ht="17.25">
      <c r="B6" s="16">
        <v>3</v>
      </c>
      <c r="C6" s="17" t="s">
        <v>9</v>
      </c>
      <c r="D6" s="18">
        <v>0.73329999999999995</v>
      </c>
      <c r="E6" s="19">
        <v>8473766053.0799999</v>
      </c>
      <c r="F6" s="20">
        <v>6213812646.7235632</v>
      </c>
      <c r="G6" s="42">
        <v>4910547427.7600002</v>
      </c>
      <c r="H6" s="13"/>
    </row>
    <row r="7" spans="2:8" ht="17.25">
      <c r="B7" s="16">
        <v>4</v>
      </c>
      <c r="C7" s="21" t="s">
        <v>10</v>
      </c>
      <c r="D7" s="18">
        <v>0.71630000000000005</v>
      </c>
      <c r="E7" s="19">
        <v>6906862973.0200005</v>
      </c>
      <c r="F7" s="20">
        <v>4947385947.5742264</v>
      </c>
      <c r="G7" s="42">
        <v>4082646703.3500004</v>
      </c>
      <c r="H7" s="13"/>
    </row>
    <row r="8" spans="2:8" ht="17.25">
      <c r="B8" s="16">
        <v>5</v>
      </c>
      <c r="C8" s="17" t="s">
        <v>11</v>
      </c>
      <c r="D8" s="18">
        <v>0.6996</v>
      </c>
      <c r="E8" s="19">
        <v>9822549298.5300007</v>
      </c>
      <c r="F8" s="20">
        <v>6871855489.2515888</v>
      </c>
      <c r="G8" s="42">
        <v>5276673483.2700005</v>
      </c>
      <c r="H8" s="13"/>
    </row>
    <row r="9" spans="2:8" ht="17.25">
      <c r="B9" s="16">
        <v>6</v>
      </c>
      <c r="C9" s="17" t="s">
        <v>12</v>
      </c>
      <c r="D9" s="18">
        <v>0.79659999999999997</v>
      </c>
      <c r="E9" s="19">
        <v>10846716157.200001</v>
      </c>
      <c r="F9" s="20">
        <v>8640494090.8255196</v>
      </c>
      <c r="G9" s="42">
        <v>7300924645.4099998</v>
      </c>
      <c r="H9" s="13"/>
    </row>
    <row r="10" spans="2:8" ht="17.25">
      <c r="B10" s="16">
        <v>7</v>
      </c>
      <c r="C10" s="17" t="s">
        <v>13</v>
      </c>
      <c r="D10" s="18">
        <v>0.37880000000000003</v>
      </c>
      <c r="E10" s="19">
        <v>3484777096.3699999</v>
      </c>
      <c r="F10" s="20">
        <v>1320033564.1049562</v>
      </c>
      <c r="G10" s="42">
        <v>1023479033.2</v>
      </c>
      <c r="H10" s="13"/>
    </row>
    <row r="11" spans="2:8" ht="17.25">
      <c r="B11" s="16">
        <v>8</v>
      </c>
      <c r="C11" s="17" t="s">
        <v>14</v>
      </c>
      <c r="D11" s="18">
        <v>0.74</v>
      </c>
      <c r="E11" s="19">
        <v>5191388028.3999996</v>
      </c>
      <c r="F11" s="20">
        <v>3841627141.0159998</v>
      </c>
      <c r="G11" s="42">
        <v>3271612735.5</v>
      </c>
      <c r="H11" s="13"/>
    </row>
    <row r="12" spans="2:8" ht="17.25">
      <c r="B12" s="16">
        <v>9</v>
      </c>
      <c r="C12" s="17" t="s">
        <v>15</v>
      </c>
      <c r="D12" s="18">
        <v>0.78380000000000005</v>
      </c>
      <c r="E12" s="19">
        <v>5029144022.8299999</v>
      </c>
      <c r="F12" s="20">
        <v>3941843085.0941544</v>
      </c>
      <c r="G12" s="42">
        <v>3389643071.3899999</v>
      </c>
      <c r="H12" s="13"/>
    </row>
    <row r="13" spans="2:8" ht="17.25">
      <c r="B13" s="16">
        <v>10</v>
      </c>
      <c r="C13" s="17" t="s">
        <v>16</v>
      </c>
      <c r="D13" s="18">
        <v>0.57269999999999999</v>
      </c>
      <c r="E13" s="19">
        <v>4592993781.3599997</v>
      </c>
      <c r="F13" s="20">
        <v>2630407538.5848718</v>
      </c>
      <c r="G13" s="42">
        <v>1961667644.02</v>
      </c>
      <c r="H13" s="13"/>
    </row>
    <row r="14" spans="2:8" ht="17.25">
      <c r="B14" s="16">
        <v>11</v>
      </c>
      <c r="C14" s="17" t="s">
        <v>17</v>
      </c>
      <c r="D14" s="18">
        <v>0.27929999999999999</v>
      </c>
      <c r="E14" s="19">
        <v>2528762442.9000001</v>
      </c>
      <c r="F14" s="20">
        <v>706283350.30197001</v>
      </c>
      <c r="G14" s="42">
        <v>244140897.43000001</v>
      </c>
      <c r="H14" s="13"/>
    </row>
    <row r="15" spans="2:8" ht="18" thickBot="1">
      <c r="B15" s="22"/>
      <c r="C15" s="23" t="s">
        <v>18</v>
      </c>
      <c r="D15" s="24"/>
      <c r="E15" s="25">
        <f>SUM(E4:E14)</f>
        <v>71973980014.990005</v>
      </c>
      <c r="F15" s="25">
        <f>SUM(F4:F14)</f>
        <v>49813041381.890984</v>
      </c>
      <c r="G15" s="43">
        <f>SUM(G4:G14)</f>
        <v>40104776494.610001</v>
      </c>
      <c r="H15" s="14"/>
    </row>
    <row r="16" spans="2:8" ht="18" thickBot="1">
      <c r="B16" s="49" t="s">
        <v>19</v>
      </c>
      <c r="C16" s="50"/>
      <c r="D16" s="50"/>
      <c r="E16" s="50"/>
      <c r="F16" s="50"/>
      <c r="G16" s="51"/>
      <c r="H16" s="15"/>
    </row>
    <row r="17" spans="8:8">
      <c r="H17" s="2"/>
    </row>
    <row r="50" spans="2:7" s="26" customFormat="1" ht="18.75" customHeight="1">
      <c r="B50" s="27" t="s">
        <v>20</v>
      </c>
    </row>
    <row r="51" spans="2:7" s="26" customFormat="1" ht="12.75" customHeight="1">
      <c r="B51" s="44" t="s">
        <v>23</v>
      </c>
      <c r="C51" s="44"/>
      <c r="D51" s="44"/>
      <c r="E51" s="44"/>
      <c r="F51" s="44"/>
      <c r="G51" s="44"/>
    </row>
    <row r="52" spans="2:7" s="26" customFormat="1" ht="20.25" customHeight="1">
      <c r="B52" s="44"/>
      <c r="C52" s="44"/>
      <c r="D52" s="44"/>
      <c r="E52" s="44"/>
      <c r="F52" s="44"/>
      <c r="G52" s="44"/>
    </row>
    <row r="53" spans="2:7" s="26" customFormat="1" ht="17.25" customHeight="1">
      <c r="B53" s="44" t="s">
        <v>24</v>
      </c>
      <c r="C53" s="44"/>
      <c r="D53" s="44"/>
      <c r="E53" s="44"/>
      <c r="F53" s="44"/>
      <c r="G53" s="44"/>
    </row>
    <row r="54" spans="2:7" s="26" customFormat="1" ht="92.25" customHeight="1">
      <c r="B54" s="44"/>
      <c r="C54" s="44"/>
      <c r="D54" s="44"/>
      <c r="E54" s="44"/>
      <c r="F54" s="44"/>
      <c r="G54" s="44"/>
    </row>
    <row r="55" spans="2:7" s="26" customFormat="1" ht="7.5" customHeight="1">
      <c r="B55" s="45" t="s">
        <v>21</v>
      </c>
      <c r="C55" s="45"/>
      <c r="D55" s="45"/>
      <c r="E55" s="45"/>
      <c r="F55" s="45"/>
      <c r="G55" s="45"/>
    </row>
    <row r="56" spans="2:7" s="26" customFormat="1" ht="30.75" customHeight="1">
      <c r="B56" s="45"/>
      <c r="C56" s="45"/>
      <c r="D56" s="45"/>
      <c r="E56" s="45"/>
      <c r="F56" s="45"/>
      <c r="G56" s="45"/>
    </row>
    <row r="57" spans="2:7" ht="7.5" customHeight="1"/>
    <row r="58" spans="2:7" s="26" customFormat="1" ht="10.5" customHeight="1">
      <c r="B58" s="45" t="s">
        <v>22</v>
      </c>
      <c r="C58" s="45"/>
      <c r="D58" s="45"/>
      <c r="E58" s="45"/>
      <c r="F58" s="45"/>
      <c r="G58" s="45"/>
    </row>
    <row r="59" spans="2:7" s="26" customFormat="1" ht="39.75" customHeight="1">
      <c r="B59" s="45"/>
      <c r="C59" s="45"/>
      <c r="D59" s="45"/>
      <c r="E59" s="45"/>
      <c r="F59" s="45"/>
      <c r="G59" s="45"/>
    </row>
  </sheetData>
  <sheetProtection algorithmName="SHA-512" hashValue="/eYehl9qntk8LaDxHNWcdupb9T7AXwqxFgSYhUAEfyMuv9mpXWSPetf3xP5QgMwlRwqRd2mWVrWgqvePdVc5aQ==" saltValue="ohSRDNdSTcP53mpwm4rf+w==" spinCount="100000" sheet="1" objects="1" scenarios="1"/>
  <mergeCells count="6">
    <mergeCell ref="B53:G54"/>
    <mergeCell ref="B55:G56"/>
    <mergeCell ref="B58:G59"/>
    <mergeCell ref="B51:G52"/>
    <mergeCell ref="B2:G2"/>
    <mergeCell ref="B16:G16"/>
  </mergeCells>
  <pageMargins left="0.7" right="0.7" top="0.75" bottom="0.75" header="0.3" footer="0.3"/>
  <pageSetup scale="6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6"/>
  <sheetViews>
    <sheetView showGridLines="0" topLeftCell="A2" zoomScale="80" zoomScaleNormal="80" workbookViewId="0">
      <selection activeCell="B2" sqref="B2:F2"/>
    </sheetView>
  </sheetViews>
  <sheetFormatPr defaultRowHeight="15"/>
  <cols>
    <col min="3" max="3" width="12.85546875" customWidth="1"/>
    <col min="4" max="4" width="23.5703125" customWidth="1"/>
    <col min="5" max="5" width="21.7109375" customWidth="1"/>
    <col min="6" max="6" width="22.140625" bestFit="1" customWidth="1"/>
    <col min="7" max="7" width="28.7109375" customWidth="1"/>
  </cols>
  <sheetData>
    <row r="1" spans="2:7" ht="15.75" thickBot="1">
      <c r="D1" s="1"/>
    </row>
    <row r="2" spans="2:7" ht="16.5" thickBot="1">
      <c r="B2" s="52" t="s">
        <v>0</v>
      </c>
      <c r="C2" s="53"/>
      <c r="D2" s="53"/>
      <c r="E2" s="53"/>
      <c r="F2" s="53"/>
      <c r="G2" s="11"/>
    </row>
    <row r="3" spans="2:7" ht="31.5">
      <c r="B3" s="3" t="s">
        <v>1</v>
      </c>
      <c r="C3" s="4" t="s">
        <v>2</v>
      </c>
      <c r="D3" s="5" t="s">
        <v>4</v>
      </c>
      <c r="E3" s="32" t="s">
        <v>5</v>
      </c>
      <c r="F3" s="5" t="s">
        <v>6</v>
      </c>
      <c r="G3" s="12"/>
    </row>
    <row r="4" spans="2:7" ht="15.75">
      <c r="B4" s="6">
        <v>1</v>
      </c>
      <c r="C4" s="7" t="s">
        <v>7</v>
      </c>
      <c r="D4" s="8">
        <v>8664123924.0799999</v>
      </c>
      <c r="E4" s="9">
        <v>7084654132.7202158</v>
      </c>
      <c r="F4" s="8">
        <v>5683665294.5299997</v>
      </c>
      <c r="G4" s="13"/>
    </row>
    <row r="5" spans="2:7" ht="15.75">
      <c r="B5" s="6">
        <v>2</v>
      </c>
      <c r="C5" s="7" t="s">
        <v>8</v>
      </c>
      <c r="D5" s="8">
        <v>6432896237.2200003</v>
      </c>
      <c r="E5" s="9">
        <v>3614644395.6939178</v>
      </c>
      <c r="F5" s="8">
        <v>2959775558.75</v>
      </c>
      <c r="G5" s="13"/>
    </row>
    <row r="6" spans="2:7" ht="15.75">
      <c r="B6" s="6">
        <v>3</v>
      </c>
      <c r="C6" s="7" t="s">
        <v>9</v>
      </c>
      <c r="D6" s="8">
        <v>8473766053.0799999</v>
      </c>
      <c r="E6" s="9">
        <v>6213812646.7235632</v>
      </c>
      <c r="F6" s="8">
        <v>4910547427.7600002</v>
      </c>
      <c r="G6" s="13"/>
    </row>
    <row r="7" spans="2:7" ht="15.75">
      <c r="B7" s="6">
        <v>4</v>
      </c>
      <c r="C7" s="10" t="s">
        <v>10</v>
      </c>
      <c r="D7" s="8">
        <v>6906862973.0200005</v>
      </c>
      <c r="E7" s="9">
        <v>4947385947.5742264</v>
      </c>
      <c r="F7" s="8">
        <v>4082646703.3500004</v>
      </c>
      <c r="G7" s="13"/>
    </row>
    <row r="8" spans="2:7" ht="15.75">
      <c r="B8" s="6">
        <v>5</v>
      </c>
      <c r="C8" s="7" t="s">
        <v>11</v>
      </c>
      <c r="D8" s="8">
        <v>9822549298.5300007</v>
      </c>
      <c r="E8" s="9">
        <v>6871855489.2515888</v>
      </c>
      <c r="F8" s="8">
        <v>5276673483.2700005</v>
      </c>
      <c r="G8" s="13"/>
    </row>
    <row r="9" spans="2:7" ht="15.75">
      <c r="B9" s="6">
        <v>6</v>
      </c>
      <c r="C9" s="7" t="s">
        <v>12</v>
      </c>
      <c r="D9" s="8">
        <v>10846716157.200001</v>
      </c>
      <c r="E9" s="9">
        <v>8640494090.8255196</v>
      </c>
      <c r="F9" s="8">
        <v>7300924645.4099998</v>
      </c>
      <c r="G9" s="13"/>
    </row>
    <row r="10" spans="2:7" ht="15.75">
      <c r="B10" s="6">
        <v>7</v>
      </c>
      <c r="C10" s="7" t="s">
        <v>13</v>
      </c>
      <c r="D10" s="8">
        <v>3484777096.3699999</v>
      </c>
      <c r="E10" s="9">
        <v>1320033564.1049562</v>
      </c>
      <c r="F10" s="8">
        <v>1023479033.2</v>
      </c>
      <c r="G10" s="13"/>
    </row>
    <row r="11" spans="2:7" ht="15.75">
      <c r="B11" s="6">
        <v>8</v>
      </c>
      <c r="C11" s="7" t="s">
        <v>14</v>
      </c>
      <c r="D11" s="8">
        <v>5191388028.3999996</v>
      </c>
      <c r="E11" s="9">
        <v>3841627141.0159998</v>
      </c>
      <c r="F11" s="8">
        <v>3271612735.5</v>
      </c>
      <c r="G11" s="13"/>
    </row>
    <row r="12" spans="2:7" ht="15.75">
      <c r="B12" s="6">
        <v>9</v>
      </c>
      <c r="C12" s="7" t="s">
        <v>15</v>
      </c>
      <c r="D12" s="8">
        <v>5029144022.8299999</v>
      </c>
      <c r="E12" s="9">
        <v>3941843085.0941544</v>
      </c>
      <c r="F12" s="8">
        <v>3389643071.3899999</v>
      </c>
      <c r="G12" s="13"/>
    </row>
    <row r="13" spans="2:7" ht="15.75">
      <c r="B13" s="6">
        <v>10</v>
      </c>
      <c r="C13" s="7" t="s">
        <v>16</v>
      </c>
      <c r="D13" s="8">
        <v>4592993781.3599997</v>
      </c>
      <c r="E13" s="9">
        <v>2630407538.5848718</v>
      </c>
      <c r="F13" s="8">
        <v>1961667644.02</v>
      </c>
      <c r="G13" s="13"/>
    </row>
    <row r="14" spans="2:7" ht="16.5" thickBot="1">
      <c r="B14" s="33">
        <v>11</v>
      </c>
      <c r="C14" s="34" t="s">
        <v>17</v>
      </c>
      <c r="D14" s="35">
        <v>2528762442.9000001</v>
      </c>
      <c r="E14" s="36">
        <v>706283350.30197001</v>
      </c>
      <c r="F14" s="35">
        <v>244140897.43000001</v>
      </c>
      <c r="G14" s="13"/>
    </row>
    <row r="15" spans="2:7" ht="16.5" thickBot="1">
      <c r="B15" s="37"/>
      <c r="C15" s="38" t="s">
        <v>18</v>
      </c>
      <c r="D15" s="39">
        <f>SUM(D4:D14)</f>
        <v>71973980014.990005</v>
      </c>
      <c r="E15" s="39">
        <f>SUM(E4:E14)</f>
        <v>49813041381.890984</v>
      </c>
      <c r="F15" s="40">
        <f>SUM(F4:F14)</f>
        <v>40104776494.610001</v>
      </c>
      <c r="G15" s="14"/>
    </row>
    <row r="16" spans="2:7">
      <c r="G16" s="2"/>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January 2021 Discos Remittance</vt:lpstr>
      <vt:lpstr>January 2021 Discos Remitta (2</vt:lpstr>
      <vt:lpstr>'January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2022-04-26T13:17:06Z</cp:lastPrinted>
  <dcterms:created xsi:type="dcterms:W3CDTF">2022-04-02T21:00:13Z</dcterms:created>
  <dcterms:modified xsi:type="dcterms:W3CDTF">2022-05-29T14:08:42Z</dcterms:modified>
</cp:coreProperties>
</file>